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5" i="1"/>
  <c r="D27"/>
  <c r="F27"/>
  <c r="E27"/>
  <c r="C27"/>
  <c r="F42"/>
  <c r="E42"/>
  <c r="D42"/>
  <c r="C42"/>
  <c r="F15"/>
  <c r="E15"/>
  <c r="D15"/>
</calcChain>
</file>

<file path=xl/sharedStrings.xml><?xml version="1.0" encoding="utf-8"?>
<sst xmlns="http://schemas.openxmlformats.org/spreadsheetml/2006/main" count="69" uniqueCount="42">
  <si>
    <t>Město Ronov nad Doubravou</t>
  </si>
  <si>
    <t>oblast příjmů</t>
  </si>
  <si>
    <t>Daňové příjmy</t>
  </si>
  <si>
    <t>Přijaté dotace</t>
  </si>
  <si>
    <t>Příjmy celkem</t>
  </si>
  <si>
    <t>r.2017 po RO č.5</t>
  </si>
  <si>
    <t>oblast výdajů</t>
  </si>
  <si>
    <t>Běžné provozní výdaje</t>
  </si>
  <si>
    <t>Úroky z úvěru 11 ŘD</t>
  </si>
  <si>
    <t>Výdaje celkem</t>
  </si>
  <si>
    <t>Financování úvěrů</t>
  </si>
  <si>
    <t xml:space="preserve">11 řadových domků </t>
  </si>
  <si>
    <t>Celkem financování</t>
  </si>
  <si>
    <t>Sběrný dvůr</t>
  </si>
  <si>
    <t>Sběrný dvůr- dotace</t>
  </si>
  <si>
    <t>Komunitní centrum dotace</t>
  </si>
  <si>
    <t xml:space="preserve"> -</t>
  </si>
  <si>
    <t>Komunitní centrum vlast. zdroje</t>
  </si>
  <si>
    <t>Infrastruktura za Mostem</t>
  </si>
  <si>
    <t xml:space="preserve">Nedaňové příjmy </t>
  </si>
  <si>
    <t>Investice</t>
  </si>
  <si>
    <t>Komunitní centrum z dotace</t>
  </si>
  <si>
    <t>Sběrný dvůr z dotace</t>
  </si>
  <si>
    <t>Prodej stav. pozemků za Mostem</t>
  </si>
  <si>
    <t>Sejmuto:</t>
  </si>
  <si>
    <t xml:space="preserve">Investiční plánované akce Města Ronov nad Doubravou : </t>
  </si>
  <si>
    <t>Kanalizace a ČOV vlastní zdroje</t>
  </si>
  <si>
    <t>Kanalizace a ČOV dotace</t>
  </si>
  <si>
    <t>Kanalizace ČOV</t>
  </si>
  <si>
    <t>Kanalizace a ČOV z dotace</t>
  </si>
  <si>
    <t>Výstavba ČOV a kanalizace- dotace + vlast.zdroje</t>
  </si>
  <si>
    <t>Komunitní centrum - dotace + vlast.zdroje</t>
  </si>
  <si>
    <t>Sběrný dvůr - dotace + vlast. zdroje</t>
  </si>
  <si>
    <t>Infrastruktura za Mostem- vlast. zdroje</t>
  </si>
  <si>
    <t>IČ: 00270822</t>
  </si>
  <si>
    <t>Splátka  11 ŘD</t>
  </si>
  <si>
    <t>Splátka úvěru auto DACIA</t>
  </si>
  <si>
    <t>Vypracoval: Lebdušková Pavla</t>
  </si>
  <si>
    <t xml:space="preserve">  Schválený  střednědobý výhled rozpočtu města Ronov nad Doubravou na rok 2018 - 2020                  </t>
  </si>
  <si>
    <t>Vyvěšeno na ÚD dne : 3.1.2018</t>
  </si>
  <si>
    <t>Vyvěšeno na elektr. ÚD dne: 3.1.2018</t>
  </si>
  <si>
    <t>Schváleno:14.12.2017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</si>
</sst>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u/>
      <sz val="20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0" fillId="0" borderId="0" xfId="0" applyBorder="1"/>
    <xf numFmtId="43" fontId="0" fillId="0" borderId="3" xfId="0" applyNumberFormat="1" applyBorder="1"/>
    <xf numFmtId="43" fontId="0" fillId="0" borderId="1" xfId="0" applyNumberFormat="1" applyBorder="1"/>
    <xf numFmtId="43" fontId="0" fillId="0" borderId="4" xfId="0" applyNumberFormat="1" applyBorder="1"/>
    <xf numFmtId="0" fontId="0" fillId="0" borderId="7" xfId="0" applyBorder="1"/>
    <xf numFmtId="0" fontId="0" fillId="0" borderId="8" xfId="0" applyBorder="1"/>
    <xf numFmtId="43" fontId="0" fillId="0" borderId="2" xfId="0" applyNumberFormat="1" applyBorder="1"/>
    <xf numFmtId="43" fontId="0" fillId="0" borderId="10" xfId="0" applyNumberFormat="1" applyBorder="1"/>
    <xf numFmtId="0" fontId="0" fillId="0" borderId="11" xfId="0" applyBorder="1"/>
    <xf numFmtId="43" fontId="0" fillId="0" borderId="12" xfId="0" applyNumberFormat="1" applyBorder="1"/>
    <xf numFmtId="43" fontId="0" fillId="0" borderId="13" xfId="0" applyNumberFormat="1" applyBorder="1"/>
    <xf numFmtId="43" fontId="0" fillId="0" borderId="5" xfId="0" applyNumberFormat="1" applyBorder="1"/>
    <xf numFmtId="43" fontId="0" fillId="0" borderId="6" xfId="0" applyNumberFormat="1" applyBorder="1"/>
    <xf numFmtId="0" fontId="0" fillId="0" borderId="17" xfId="0" applyBorder="1"/>
    <xf numFmtId="0" fontId="0" fillId="0" borderId="20" xfId="0" applyBorder="1"/>
    <xf numFmtId="0" fontId="0" fillId="0" borderId="21" xfId="0" applyBorder="1"/>
    <xf numFmtId="43" fontId="0" fillId="0" borderId="18" xfId="0" applyNumberFormat="1" applyBorder="1"/>
    <xf numFmtId="43" fontId="0" fillId="0" borderId="19" xfId="0" applyNumberFormat="1" applyBorder="1"/>
    <xf numFmtId="43" fontId="0" fillId="0" borderId="23" xfId="0" applyNumberFormat="1" applyBorder="1"/>
    <xf numFmtId="43" fontId="0" fillId="0" borderId="24" xfId="0" applyNumberFormat="1" applyBorder="1"/>
    <xf numFmtId="43" fontId="0" fillId="0" borderId="6" xfId="0" applyNumberFormat="1" applyBorder="1" applyAlignment="1">
      <alignment horizontal="center"/>
    </xf>
    <xf numFmtId="0" fontId="1" fillId="0" borderId="25" xfId="0" applyFont="1" applyFill="1" applyBorder="1"/>
    <xf numFmtId="43" fontId="0" fillId="0" borderId="1" xfId="0" applyNumberFormat="1" applyBorder="1" applyAlignment="1">
      <alignment horizontal="center"/>
    </xf>
    <xf numFmtId="43" fontId="0" fillId="0" borderId="5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1" fillId="0" borderId="26" xfId="0" applyNumberFormat="1" applyFont="1" applyBorder="1"/>
    <xf numFmtId="43" fontId="1" fillId="0" borderId="27" xfId="0" applyNumberFormat="1" applyFont="1" applyBorder="1"/>
    <xf numFmtId="43" fontId="0" fillId="0" borderId="4" xfId="0" applyNumberFormat="1" applyBorder="1" applyAlignment="1">
      <alignment horizontal="center"/>
    </xf>
    <xf numFmtId="0" fontId="1" fillId="0" borderId="22" xfId="0" applyFont="1" applyBorder="1"/>
    <xf numFmtId="0" fontId="0" fillId="0" borderId="28" xfId="0" applyBorder="1"/>
    <xf numFmtId="43" fontId="0" fillId="0" borderId="29" xfId="0" applyNumberFormat="1" applyBorder="1"/>
    <xf numFmtId="43" fontId="1" fillId="0" borderId="23" xfId="0" applyNumberFormat="1" applyFont="1" applyBorder="1"/>
    <xf numFmtId="43" fontId="1" fillId="0" borderId="1" xfId="0" applyNumberFormat="1" applyFont="1" applyBorder="1" applyAlignment="1">
      <alignment horizontal="center"/>
    </xf>
    <xf numFmtId="43" fontId="1" fillId="0" borderId="24" xfId="0" applyNumberFormat="1" applyFont="1" applyBorder="1"/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0" fillId="0" borderId="32" xfId="0" applyNumberFormat="1" applyBorder="1" applyAlignment="1">
      <alignment horizontal="center"/>
    </xf>
    <xf numFmtId="43" fontId="0" fillId="0" borderId="34" xfId="0" applyNumberFormat="1" applyBorder="1" applyAlignment="1">
      <alignment horizontal="center"/>
    </xf>
    <xf numFmtId="43" fontId="0" fillId="0" borderId="31" xfId="0" applyNumberFormat="1" applyBorder="1" applyAlignment="1">
      <alignment horizontal="center"/>
    </xf>
    <xf numFmtId="43" fontId="0" fillId="0" borderId="35" xfId="0" applyNumberFormat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Border="1"/>
    <xf numFmtId="0" fontId="9" fillId="0" borderId="0" xfId="0" applyFont="1" applyBorder="1"/>
    <xf numFmtId="0" fontId="6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30" xfId="0" applyFont="1" applyBorder="1"/>
    <xf numFmtId="43" fontId="1" fillId="0" borderId="36" xfId="0" applyNumberFormat="1" applyFont="1" applyBorder="1"/>
    <xf numFmtId="43" fontId="1" fillId="0" borderId="37" xfId="0" applyNumberFormat="1" applyFont="1" applyBorder="1"/>
    <xf numFmtId="43" fontId="1" fillId="0" borderId="38" xfId="0" applyNumberFormat="1" applyFont="1" applyBorder="1"/>
    <xf numFmtId="0" fontId="0" fillId="0" borderId="39" xfId="0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0" fillId="2" borderId="32" xfId="0" applyFill="1" applyBorder="1"/>
    <xf numFmtId="0" fontId="0" fillId="2" borderId="33" xfId="0" applyFill="1" applyBorder="1"/>
    <xf numFmtId="0" fontId="0" fillId="2" borderId="31" xfId="0" applyFill="1" applyBorder="1"/>
    <xf numFmtId="0" fontId="0" fillId="2" borderId="35" xfId="0" applyFill="1" applyBorder="1"/>
    <xf numFmtId="43" fontId="0" fillId="0" borderId="13" xfId="0" applyNumberForma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topLeftCell="A34" workbookViewId="0">
      <selection activeCell="E63" sqref="E63"/>
    </sheetView>
  </sheetViews>
  <sheetFormatPr defaultRowHeight="15"/>
  <cols>
    <col min="1" max="1" width="3.5703125" customWidth="1"/>
    <col min="2" max="2" width="45.7109375" customWidth="1"/>
    <col min="3" max="3" width="17.5703125" customWidth="1"/>
    <col min="4" max="4" width="18.7109375" customWidth="1"/>
    <col min="5" max="6" width="17.5703125" customWidth="1"/>
    <col min="7" max="7" width="18.5703125" customWidth="1"/>
  </cols>
  <sheetData>
    <row r="1" spans="1:13">
      <c r="F1" s="48"/>
      <c r="G1" s="48"/>
    </row>
    <row r="2" spans="1:13" ht="18.75">
      <c r="B2" s="48" t="s">
        <v>0</v>
      </c>
      <c r="C2" s="6"/>
      <c r="D2" s="6"/>
    </row>
    <row r="3" spans="1:13" ht="26.25">
      <c r="A3" s="49"/>
      <c r="B3" s="48" t="s">
        <v>34</v>
      </c>
      <c r="C3" s="6"/>
      <c r="D3" s="6"/>
      <c r="G3" s="50"/>
      <c r="H3" s="2"/>
      <c r="I3" s="2"/>
      <c r="J3" s="2"/>
      <c r="K3" s="3"/>
      <c r="L3" s="3"/>
    </row>
    <row r="4" spans="1:13" ht="21">
      <c r="B4" s="69" t="s">
        <v>38</v>
      </c>
      <c r="C4" s="69"/>
      <c r="D4" s="69"/>
      <c r="E4" s="69"/>
      <c r="F4" s="70"/>
      <c r="G4" s="71"/>
    </row>
    <row r="5" spans="1:13" ht="19.5" thickBot="1">
      <c r="H5" s="6"/>
      <c r="I5" s="4"/>
      <c r="J5" s="5"/>
      <c r="K5" s="5"/>
      <c r="L5" s="5"/>
    </row>
    <row r="6" spans="1:13" ht="16.5" thickBot="1">
      <c r="B6" s="53" t="s">
        <v>1</v>
      </c>
      <c r="C6" s="54" t="s">
        <v>5</v>
      </c>
      <c r="D6" s="55">
        <v>2018</v>
      </c>
      <c r="E6" s="54">
        <v>2019</v>
      </c>
      <c r="F6" s="55">
        <v>2020</v>
      </c>
      <c r="G6" s="7"/>
      <c r="H6" s="7"/>
      <c r="I6" s="7"/>
      <c r="J6" s="7"/>
      <c r="K6" s="7"/>
      <c r="L6" s="7"/>
      <c r="M6" s="7"/>
    </row>
    <row r="7" spans="1:13">
      <c r="B7" s="15" t="s">
        <v>2</v>
      </c>
      <c r="C7" s="8">
        <v>21482470</v>
      </c>
      <c r="D7" s="16">
        <v>25232500</v>
      </c>
      <c r="E7" s="8">
        <v>25000000</v>
      </c>
      <c r="F7" s="17">
        <v>25000000</v>
      </c>
      <c r="G7" s="7"/>
      <c r="H7" s="51"/>
      <c r="I7" s="7"/>
      <c r="J7" s="7"/>
      <c r="K7" s="7"/>
      <c r="L7" s="7"/>
      <c r="M7" s="7"/>
    </row>
    <row r="8" spans="1:13">
      <c r="B8" s="11" t="s">
        <v>3</v>
      </c>
      <c r="C8" s="9">
        <v>7521360</v>
      </c>
      <c r="D8" s="13">
        <v>1322700</v>
      </c>
      <c r="E8" s="9">
        <v>1300000</v>
      </c>
      <c r="F8" s="10">
        <v>1300000</v>
      </c>
      <c r="G8" s="7"/>
      <c r="H8" s="7"/>
      <c r="I8" s="7"/>
      <c r="J8" s="7"/>
      <c r="K8" s="7"/>
      <c r="L8" s="7"/>
      <c r="M8" s="7"/>
    </row>
    <row r="9" spans="1:13">
      <c r="B9" s="12" t="s">
        <v>27</v>
      </c>
      <c r="C9" s="18">
        <v>250000</v>
      </c>
      <c r="D9" s="14">
        <v>10000000</v>
      </c>
      <c r="E9" s="18">
        <v>38000000</v>
      </c>
      <c r="F9" s="19">
        <v>38000000</v>
      </c>
    </row>
    <row r="10" spans="1:13">
      <c r="B10" s="12" t="s">
        <v>14</v>
      </c>
      <c r="C10" s="30" t="s">
        <v>16</v>
      </c>
      <c r="D10" s="31" t="s">
        <v>16</v>
      </c>
      <c r="E10" s="18">
        <v>8500000</v>
      </c>
      <c r="F10" s="27" t="s">
        <v>16</v>
      </c>
    </row>
    <row r="11" spans="1:13">
      <c r="B11" s="12" t="s">
        <v>15</v>
      </c>
      <c r="C11" s="30" t="s">
        <v>16</v>
      </c>
      <c r="D11" s="31" t="s">
        <v>16</v>
      </c>
      <c r="E11" s="18">
        <v>11700000</v>
      </c>
      <c r="F11" s="27" t="s">
        <v>16</v>
      </c>
      <c r="J11" s="1"/>
    </row>
    <row r="12" spans="1:13">
      <c r="B12" s="11" t="s">
        <v>35</v>
      </c>
      <c r="C12" s="9">
        <v>484717</v>
      </c>
      <c r="D12" s="13">
        <v>533780</v>
      </c>
      <c r="E12" s="9">
        <v>539108</v>
      </c>
      <c r="F12" s="10">
        <v>544444</v>
      </c>
    </row>
    <row r="13" spans="1:13">
      <c r="A13" s="7"/>
      <c r="B13" s="12" t="s">
        <v>23</v>
      </c>
      <c r="C13" s="30" t="s">
        <v>16</v>
      </c>
      <c r="D13" s="14">
        <v>3000000</v>
      </c>
      <c r="E13" s="30" t="s">
        <v>16</v>
      </c>
      <c r="F13" s="27" t="s">
        <v>16</v>
      </c>
    </row>
    <row r="14" spans="1:13" ht="15.75" thickBot="1">
      <c r="B14" s="36" t="s">
        <v>19</v>
      </c>
      <c r="C14" s="25">
        <v>11822813</v>
      </c>
      <c r="D14" s="37">
        <v>10062400</v>
      </c>
      <c r="E14" s="25">
        <v>1000000</v>
      </c>
      <c r="F14" s="26">
        <v>1000000</v>
      </c>
    </row>
    <row r="15" spans="1:13" ht="15.75" thickBot="1">
      <c r="B15" s="56" t="s">
        <v>4</v>
      </c>
      <c r="C15" s="57">
        <f>SUM(C7:C14)</f>
        <v>41561360</v>
      </c>
      <c r="D15" s="58">
        <f>SUM(D7:D14)</f>
        <v>50151380</v>
      </c>
      <c r="E15" s="57">
        <f>SUM(E7:E14)</f>
        <v>86039108</v>
      </c>
      <c r="F15" s="59">
        <f>SUM(F7:F14)</f>
        <v>65844444</v>
      </c>
    </row>
    <row r="16" spans="1:13" ht="15.75" thickBot="1">
      <c r="B16" s="61" t="s">
        <v>6</v>
      </c>
      <c r="C16" s="62"/>
      <c r="D16" s="62"/>
      <c r="E16" s="62"/>
      <c r="F16" s="63"/>
    </row>
    <row r="17" spans="1:6">
      <c r="B17" s="60" t="s">
        <v>7</v>
      </c>
      <c r="C17" s="8">
        <v>33149376</v>
      </c>
      <c r="D17" s="8">
        <v>27763173</v>
      </c>
      <c r="E17" s="8">
        <v>24500000</v>
      </c>
      <c r="F17" s="17">
        <v>24500000</v>
      </c>
    </row>
    <row r="18" spans="1:6">
      <c r="B18" s="21" t="s">
        <v>20</v>
      </c>
      <c r="C18" s="9">
        <v>26042810</v>
      </c>
      <c r="D18" s="9">
        <v>5780000</v>
      </c>
      <c r="E18" s="9">
        <v>3000000</v>
      </c>
      <c r="F18" s="10">
        <v>3000000</v>
      </c>
    </row>
    <row r="19" spans="1:6">
      <c r="B19" s="22" t="s">
        <v>8</v>
      </c>
      <c r="C19" s="18">
        <v>28824</v>
      </c>
      <c r="D19" s="18">
        <v>25467</v>
      </c>
      <c r="E19" s="18">
        <v>20139</v>
      </c>
      <c r="F19" s="19">
        <v>14803.43</v>
      </c>
    </row>
    <row r="20" spans="1:6">
      <c r="B20" s="21" t="s">
        <v>26</v>
      </c>
      <c r="C20" s="9">
        <v>1940000</v>
      </c>
      <c r="D20" s="9">
        <v>3000000</v>
      </c>
      <c r="E20" s="29">
        <v>7000000</v>
      </c>
      <c r="F20" s="10">
        <v>7000000</v>
      </c>
    </row>
    <row r="21" spans="1:6">
      <c r="B21" s="21" t="s">
        <v>29</v>
      </c>
      <c r="C21" s="9">
        <v>250000</v>
      </c>
      <c r="D21" s="9">
        <v>10000000</v>
      </c>
      <c r="E21" s="29">
        <v>38000000</v>
      </c>
      <c r="F21" s="10">
        <v>38000000</v>
      </c>
    </row>
    <row r="22" spans="1:6">
      <c r="B22" s="21" t="s">
        <v>17</v>
      </c>
      <c r="C22" s="9">
        <v>600000</v>
      </c>
      <c r="D22" s="29" t="s">
        <v>16</v>
      </c>
      <c r="E22" s="9">
        <v>1300000</v>
      </c>
      <c r="F22" s="34" t="s">
        <v>16</v>
      </c>
    </row>
    <row r="23" spans="1:6">
      <c r="B23" s="21" t="s">
        <v>21</v>
      </c>
      <c r="C23" s="29" t="s">
        <v>16</v>
      </c>
      <c r="D23" s="29" t="s">
        <v>16</v>
      </c>
      <c r="E23" s="9">
        <v>11700000</v>
      </c>
      <c r="F23" s="34" t="s">
        <v>16</v>
      </c>
    </row>
    <row r="24" spans="1:6">
      <c r="B24" s="21" t="s">
        <v>13</v>
      </c>
      <c r="C24" s="9">
        <v>394000</v>
      </c>
      <c r="D24" s="9">
        <v>350000</v>
      </c>
      <c r="E24" s="9">
        <v>1500000</v>
      </c>
      <c r="F24" s="34" t="s">
        <v>16</v>
      </c>
    </row>
    <row r="25" spans="1:6">
      <c r="A25" s="7"/>
      <c r="B25" s="21" t="s">
        <v>22</v>
      </c>
      <c r="C25" s="29" t="s">
        <v>16</v>
      </c>
      <c r="D25" s="29" t="s">
        <v>16</v>
      </c>
      <c r="E25" s="9">
        <v>8500000</v>
      </c>
      <c r="F25" s="34" t="s">
        <v>16</v>
      </c>
    </row>
    <row r="26" spans="1:6">
      <c r="A26" s="7"/>
      <c r="B26" s="21" t="s">
        <v>18</v>
      </c>
      <c r="C26" s="9">
        <v>3000000</v>
      </c>
      <c r="D26" s="29">
        <v>3000000</v>
      </c>
      <c r="E26" s="29" t="s">
        <v>16</v>
      </c>
      <c r="F26" s="34" t="s">
        <v>16</v>
      </c>
    </row>
    <row r="27" spans="1:6" ht="15.75" thickBot="1">
      <c r="B27" s="28" t="s">
        <v>9</v>
      </c>
      <c r="C27" s="32">
        <f>SUM(C17:C26)</f>
        <v>65405010</v>
      </c>
      <c r="D27" s="32">
        <f>SUM(D17:D26)</f>
        <v>49918640</v>
      </c>
      <c r="E27" s="32">
        <f>SUM(E17:E26)</f>
        <v>95520139</v>
      </c>
      <c r="F27" s="33">
        <f>SUM(F17:F26)</f>
        <v>72514803.430000007</v>
      </c>
    </row>
    <row r="34" spans="1:6">
      <c r="A34" s="7"/>
      <c r="D34" s="7"/>
    </row>
    <row r="38" spans="1:6" ht="15.75" thickBot="1">
      <c r="B38" s="41" t="s">
        <v>10</v>
      </c>
      <c r="C38" s="41"/>
      <c r="D38" s="41"/>
      <c r="E38" s="41"/>
      <c r="F38" s="41"/>
    </row>
    <row r="39" spans="1:6">
      <c r="B39" s="20" t="s">
        <v>11</v>
      </c>
      <c r="C39" s="23">
        <v>513540</v>
      </c>
      <c r="D39" s="23">
        <v>559248</v>
      </c>
      <c r="E39" s="23">
        <v>559248</v>
      </c>
      <c r="F39" s="24">
        <v>559248</v>
      </c>
    </row>
    <row r="40" spans="1:6">
      <c r="B40" s="60" t="s">
        <v>36</v>
      </c>
      <c r="C40" s="8">
        <v>34330</v>
      </c>
      <c r="D40" s="8">
        <v>35970</v>
      </c>
      <c r="E40" s="8">
        <v>34480</v>
      </c>
      <c r="F40" s="68" t="s">
        <v>16</v>
      </c>
    </row>
    <row r="41" spans="1:6">
      <c r="B41" s="21" t="s">
        <v>28</v>
      </c>
      <c r="C41" s="29" t="s">
        <v>16</v>
      </c>
      <c r="D41" s="39" t="s">
        <v>16</v>
      </c>
      <c r="E41" s="9">
        <v>7000000</v>
      </c>
      <c r="F41" s="10">
        <v>7000000</v>
      </c>
    </row>
    <row r="42" spans="1:6" ht="15.75" thickBot="1">
      <c r="B42" s="35" t="s">
        <v>12</v>
      </c>
      <c r="C42" s="38">
        <f>SUM(C39:C41)</f>
        <v>547870</v>
      </c>
      <c r="D42" s="38">
        <f>SUM(D39:D41)</f>
        <v>595218</v>
      </c>
      <c r="E42" s="38">
        <f>SUM(E39:E41)</f>
        <v>7593728</v>
      </c>
      <c r="F42" s="40">
        <f>SUM(F39:F41)</f>
        <v>7559248</v>
      </c>
    </row>
    <row r="47" spans="1:6">
      <c r="B47" s="52" t="s">
        <v>25</v>
      </c>
      <c r="C47" s="52"/>
      <c r="D47" s="47"/>
    </row>
    <row r="48" spans="1:6" ht="15.75" thickBot="1">
      <c r="C48" s="42">
        <v>2018</v>
      </c>
      <c r="D48" s="42">
        <v>2019</v>
      </c>
      <c r="E48" s="42">
        <v>2020</v>
      </c>
    </row>
    <row r="49" spans="2:6">
      <c r="B49" s="64" t="s">
        <v>30</v>
      </c>
      <c r="C49" s="43">
        <v>13000000</v>
      </c>
      <c r="D49" s="43">
        <v>45000000</v>
      </c>
      <c r="E49" s="43">
        <v>45000000</v>
      </c>
      <c r="F49" s="7"/>
    </row>
    <row r="50" spans="2:6">
      <c r="B50" s="65" t="s">
        <v>31</v>
      </c>
      <c r="C50" s="44" t="s">
        <v>16</v>
      </c>
      <c r="D50" s="44">
        <v>13000000</v>
      </c>
      <c r="E50" s="44" t="s">
        <v>16</v>
      </c>
      <c r="F50" s="7"/>
    </row>
    <row r="51" spans="2:6">
      <c r="B51" s="66" t="s">
        <v>32</v>
      </c>
      <c r="C51" s="45">
        <v>350000</v>
      </c>
      <c r="D51" s="45">
        <v>10000000</v>
      </c>
      <c r="E51" s="45" t="s">
        <v>16</v>
      </c>
      <c r="F51" s="7"/>
    </row>
    <row r="52" spans="2:6" ht="15.75" thickBot="1">
      <c r="B52" s="67" t="s">
        <v>33</v>
      </c>
      <c r="C52" s="46">
        <v>3000000</v>
      </c>
      <c r="D52" s="46" t="s">
        <v>16</v>
      </c>
      <c r="E52" s="46" t="s">
        <v>16</v>
      </c>
    </row>
    <row r="53" spans="2:6">
      <c r="F53" s="7"/>
    </row>
    <row r="55" spans="2:6">
      <c r="B55" t="s">
        <v>39</v>
      </c>
      <c r="D55" t="s">
        <v>41</v>
      </c>
    </row>
    <row r="56" spans="2:6">
      <c r="B56" t="s">
        <v>40</v>
      </c>
      <c r="D56" t="s">
        <v>24</v>
      </c>
    </row>
    <row r="63" spans="2:6">
      <c r="B63" t="s">
        <v>37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Jehlar</dc:creator>
  <cp:lastModifiedBy>Jehlar</cp:lastModifiedBy>
  <cp:lastPrinted>2017-12-07T08:39:02Z</cp:lastPrinted>
  <dcterms:created xsi:type="dcterms:W3CDTF">2017-11-23T12:12:34Z</dcterms:created>
  <dcterms:modified xsi:type="dcterms:W3CDTF">2018-01-03T12:50:34Z</dcterms:modified>
</cp:coreProperties>
</file>