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D0F72866-6F38-422D-BD5B-4A7AFAD9AB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48" i="1" l="1"/>
  <c r="E50" i="1" s="1"/>
  <c r="E42" i="1"/>
  <c r="E44" i="1" s="1"/>
  <c r="E35" i="1" l="1"/>
  <c r="E37" i="1" s="1"/>
</calcChain>
</file>

<file path=xl/sharedStrings.xml><?xml version="1.0" encoding="utf-8"?>
<sst xmlns="http://schemas.openxmlformats.org/spreadsheetml/2006/main" count="66" uniqueCount="55">
  <si>
    <t>Rozpočtové opatření č. 1/2019</t>
  </si>
  <si>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</si>
  <si>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</si>
  <si>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</si>
  <si>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</si>
  <si>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</si>
  <si>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</si>
  <si>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celkem</t>
  </si>
  <si>
    <t>Oblast výdajů</t>
  </si>
  <si>
    <t>položka</t>
  </si>
  <si>
    <t>účelový znak</t>
  </si>
  <si>
    <t>obsah</t>
  </si>
  <si>
    <t>neinvest.přij.transfery ze SR v rámci souhrnného dotač.vztahu</t>
  </si>
  <si>
    <t>ostatní záležitosti kultury</t>
  </si>
  <si>
    <t>ostatní záležitosti kultury, církví a sdělovacích prostředků</t>
  </si>
  <si>
    <t>pěstební činnost</t>
  </si>
  <si>
    <t>odvádění a čištění odp.vod, nakládání s kaly</t>
  </si>
  <si>
    <t>silnice</t>
  </si>
  <si>
    <t>ostatní záležitosti pozemních komunikací</t>
  </si>
  <si>
    <t>ostatní služby a činnosti v oblasti sociální péče</t>
  </si>
  <si>
    <t>ochrana obyvatelstva</t>
  </si>
  <si>
    <t>krizová opatření</t>
  </si>
  <si>
    <t>rozpočtové opatření</t>
  </si>
  <si>
    <t>poznámka</t>
  </si>
  <si>
    <t>příspěvek na výkon státní správy pro obce</t>
  </si>
  <si>
    <t>dar na NŠ Mažoretek</t>
  </si>
  <si>
    <t>dar na ples města</t>
  </si>
  <si>
    <t>traktor na práci v lesích (financováním)</t>
  </si>
  <si>
    <t>výstavba ČOV a kanalizace</t>
  </si>
  <si>
    <t>oprava silnic</t>
  </si>
  <si>
    <t>oprava chodníků</t>
  </si>
  <si>
    <t>výdaje NŠ mažoretek (celkem 120tis.)</t>
  </si>
  <si>
    <t>výdaje ples města ( celkem 40 tis.)</t>
  </si>
  <si>
    <t>finanční charita Chrudim- žádost o fin.dar- poskytnutuje osobní asistenci,ošetř.službu,občanskou poradnu</t>
  </si>
  <si>
    <t>na základě novely krizového zákona</t>
  </si>
  <si>
    <t>celkem za položku a paragraf</t>
  </si>
  <si>
    <t>Schválené příjmy r. 2019</t>
  </si>
  <si>
    <t>Rozpočtové opatření č.1/2019</t>
  </si>
  <si>
    <t>Celkem schválené příjmy po RO č. 1/2019</t>
  </si>
  <si>
    <t>Celkem schválené příjmy s financováním</t>
  </si>
  <si>
    <t>Schválené výdaje r. 2019</t>
  </si>
  <si>
    <t>Celkem schválené výdaje po RO č.1/2019</t>
  </si>
  <si>
    <t>Krátkodobé financování</t>
  </si>
  <si>
    <t>Celkem výdaje s financováním</t>
  </si>
  <si>
    <t>financování</t>
  </si>
  <si>
    <t xml:space="preserve">celkem    </t>
  </si>
  <si>
    <t>úvěr traktor</t>
  </si>
  <si>
    <t>Čov a kanalizace</t>
  </si>
  <si>
    <t xml:space="preserve"> +</t>
  </si>
  <si>
    <t>fin. prostředky na účtech</t>
  </si>
  <si>
    <t>Schváleno zastupitelstvem dne:</t>
  </si>
  <si>
    <t>Zveřejněno na el.ÚD dne :</t>
  </si>
  <si>
    <t>Sejmuto dne:</t>
  </si>
  <si>
    <t>dary spolkům, posílení transferu mažoretkám celkem 40tis.</t>
  </si>
  <si>
    <t>využití volného času dětí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</si>
</sst>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0"/>
      <name val="Arial"/>
    </font>
    <font>
      <sz val="10"/>
      <name val="Arial"/>
    </font>
    <font>
      <sz val="8.5"/>
      <name val="Arial"/>
      <charset val="238"/>
    </font>
    <font>
      <sz val="10"/>
      <name val="Arial"/>
      <family val="2"/>
      <charset val="238"/>
    </font>
    <font>
      <u val="singleAccounting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.5"/>
      <name val="Arial"/>
      <family val="2"/>
      <charset val="238"/>
    </font>
    <font>
      <b/>
      <u val="singleAccounting"/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4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0" fillId="0" borderId="0" xfId="0">
      <alignment vertical="top"/>
    </xf>
    <xf numFmtId="164" fontId="1" fillId="0" borderId="0" xfId="0" applyNumberFormat="1" applyFont="1">
      <alignment vertical="top"/>
    </xf>
    <xf numFmtId="0" fontId="3" fillId="0" borderId="0" xfId="0" applyFont="1">
      <alignment vertical="top"/>
    </xf>
    <xf numFmtId="164" fontId="4" fillId="0" borderId="0" xfId="0" applyNumberFormat="1" applyFont="1">
      <alignment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8" xfId="0" applyFont="1" applyBorder="1">
      <alignment vertical="top"/>
    </xf>
    <xf numFmtId="164" fontId="4" fillId="0" borderId="9" xfId="0" applyNumberFormat="1" applyFont="1" applyBorder="1">
      <alignment vertical="top"/>
    </xf>
    <xf numFmtId="0" fontId="5" fillId="0" borderId="8" xfId="0" applyFont="1" applyBorder="1">
      <alignment vertical="top"/>
    </xf>
    <xf numFmtId="164" fontId="5" fillId="0" borderId="9" xfId="0" applyNumberFormat="1" applyFont="1" applyBorder="1">
      <alignment vertical="top"/>
    </xf>
    <xf numFmtId="164" fontId="1" fillId="0" borderId="9" xfId="0" applyNumberFormat="1" applyFont="1" applyBorder="1">
      <alignment vertical="top"/>
    </xf>
    <xf numFmtId="0" fontId="3" fillId="0" borderId="10" xfId="0" applyFont="1" applyBorder="1">
      <alignment vertical="top"/>
    </xf>
    <xf numFmtId="0" fontId="1" fillId="0" borderId="11" xfId="0" applyFont="1" applyBorder="1">
      <alignment vertical="top"/>
    </xf>
    <xf numFmtId="164" fontId="5" fillId="0" borderId="12" xfId="0" applyNumberFormat="1" applyFont="1" applyBorder="1">
      <alignment vertical="top"/>
    </xf>
    <xf numFmtId="0" fontId="5" fillId="0" borderId="5" xfId="0" applyFont="1" applyBorder="1">
      <alignment vertical="top"/>
    </xf>
    <xf numFmtId="0" fontId="5" fillId="0" borderId="6" xfId="0" applyFont="1" applyBorder="1">
      <alignment vertical="top"/>
    </xf>
    <xf numFmtId="164" fontId="5" fillId="0" borderId="7" xfId="0" applyNumberFormat="1" applyFont="1" applyBorder="1">
      <alignment vertical="top"/>
    </xf>
    <xf numFmtId="0" fontId="3" fillId="0" borderId="0" xfId="0" applyFont="1" applyAlignment="1">
      <alignment horizontal="right" vertical="top"/>
    </xf>
    <xf numFmtId="164" fontId="7" fillId="0" borderId="0" xfId="0" applyNumberFormat="1" applyFont="1">
      <alignment vertical="top"/>
    </xf>
    <xf numFmtId="14" fontId="1" fillId="0" borderId="0" xfId="0" applyNumberFormat="1" applyFont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justify" vertical="top"/>
    </xf>
    <xf numFmtId="0" fontId="3" fillId="0" borderId="17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2" fontId="3" fillId="0" borderId="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justify" vertical="top"/>
    </xf>
    <xf numFmtId="1" fontId="3" fillId="0" borderId="1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7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wrapText="1"/>
    </xf>
    <xf numFmtId="1" fontId="3" fillId="0" borderId="1" xfId="0" applyNumberFormat="1" applyFont="1" applyBorder="1" applyAlignment="1">
      <alignment horizontal="left" indent="1"/>
    </xf>
    <xf numFmtId="0" fontId="3" fillId="0" borderId="3" xfId="0" applyFont="1" applyBorder="1" applyAlignment="1">
      <alignment horizontal="justify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left"/>
    </xf>
    <xf numFmtId="2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 vertical="top"/>
    </xf>
    <xf numFmtId="0" fontId="8" fillId="0" borderId="0" xfId="0" applyFont="1">
      <alignment vertical="top"/>
    </xf>
    <xf numFmtId="0" fontId="5" fillId="0" borderId="8" xfId="0" applyFont="1" applyBorder="1" applyAlignment="1">
      <alignment horizontal="left" indent="1"/>
    </xf>
    <xf numFmtId="0" fontId="3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top" indent="1"/>
    </xf>
    <xf numFmtId="0" fontId="5" fillId="0" borderId="0" xfId="0" applyFont="1" applyAlignment="1">
      <alignment horizontal="left" indent="1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/>
    </xf>
    <xf numFmtId="2" fontId="10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/>
    </xf>
    <xf numFmtId="0" fontId="1" fillId="0" borderId="8" xfId="0" applyFont="1" applyBorder="1">
      <alignment vertical="top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2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2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workbookViewId="0">
      <selection activeCell="L8" sqref="L7:L8"/>
    </sheetView>
  </sheetViews>
  <sheetFormatPr defaultRowHeight="12.75" x14ac:dyDescent="0.2"/>
  <cols>
    <col min="1" max="1" width="9.5703125" customWidth="1"/>
    <col min="4" max="4" width="37.5703125" customWidth="1"/>
    <col min="5" max="5" width="20" customWidth="1"/>
    <col min="6" max="6" width="38.85546875" customWidth="1"/>
    <col min="7" max="7" width="8.140625" customWidth="1"/>
    <col min="8" max="8" width="14.42578125" customWidth="1"/>
  </cols>
  <sheetData>
    <row r="1" spans="1:8" ht="15" x14ac:dyDescent="0.2">
      <c r="A1" s="71" t="s">
        <v>0</v>
      </c>
      <c r="B1" s="70"/>
      <c r="C1" s="70"/>
      <c r="D1" s="70"/>
    </row>
    <row r="3" spans="1:8" x14ac:dyDescent="0.2">
      <c r="A3" s="1" t="s">
        <v>1</v>
      </c>
    </row>
    <row r="4" spans="1:8" x14ac:dyDescent="0.2">
      <c r="A4" s="1" t="s">
        <v>2</v>
      </c>
    </row>
    <row r="5" spans="1:8" x14ac:dyDescent="0.2">
      <c r="A5" s="1" t="s">
        <v>3</v>
      </c>
    </row>
    <row r="6" spans="1:8" x14ac:dyDescent="0.2">
      <c r="A6" s="1" t="s">
        <v>4</v>
      </c>
    </row>
    <row r="8" spans="1:8" ht="15" x14ac:dyDescent="0.2">
      <c r="A8" s="53" t="s">
        <v>5</v>
      </c>
    </row>
    <row r="9" spans="1:8" ht="13.5" thickBot="1" x14ac:dyDescent="0.25"/>
    <row r="10" spans="1:8" ht="25.5" x14ac:dyDescent="0.2">
      <c r="A10" s="22" t="s">
        <v>6</v>
      </c>
      <c r="B10" s="23" t="s">
        <v>9</v>
      </c>
      <c r="C10" s="24" t="s">
        <v>10</v>
      </c>
      <c r="D10" s="25" t="s">
        <v>11</v>
      </c>
      <c r="E10" s="23" t="s">
        <v>22</v>
      </c>
      <c r="F10" s="26" t="s">
        <v>23</v>
      </c>
      <c r="G10" s="76" t="s">
        <v>35</v>
      </c>
      <c r="H10" s="77"/>
    </row>
    <row r="11" spans="1:8" ht="25.5" x14ac:dyDescent="0.2">
      <c r="A11" s="27"/>
      <c r="B11" s="28">
        <v>4112</v>
      </c>
      <c r="C11" s="29"/>
      <c r="D11" s="30" t="s">
        <v>12</v>
      </c>
      <c r="E11" s="31">
        <v>1117700</v>
      </c>
      <c r="F11" s="32" t="s">
        <v>24</v>
      </c>
      <c r="G11" s="74">
        <v>1117700</v>
      </c>
      <c r="H11" s="75"/>
    </row>
    <row r="12" spans="1:8" x14ac:dyDescent="0.2">
      <c r="A12" s="35">
        <v>3319</v>
      </c>
      <c r="B12" s="36">
        <v>2321</v>
      </c>
      <c r="C12" s="29"/>
      <c r="D12" s="29" t="s">
        <v>13</v>
      </c>
      <c r="E12" s="31">
        <v>12000</v>
      </c>
      <c r="F12" s="37" t="s">
        <v>25</v>
      </c>
      <c r="G12" s="74">
        <v>80000</v>
      </c>
      <c r="H12" s="75"/>
    </row>
    <row r="13" spans="1:8" ht="26.25" thickBot="1" x14ac:dyDescent="0.25">
      <c r="A13" s="60">
        <v>3399</v>
      </c>
      <c r="B13" s="61">
        <v>2321</v>
      </c>
      <c r="C13" s="49"/>
      <c r="D13" s="62" t="s">
        <v>14</v>
      </c>
      <c r="E13" s="51">
        <v>8000</v>
      </c>
      <c r="F13" s="63" t="s">
        <v>26</v>
      </c>
      <c r="G13" s="81">
        <v>55000</v>
      </c>
      <c r="H13" s="82"/>
    </row>
    <row r="14" spans="1:8" x14ac:dyDescent="0.2">
      <c r="A14" s="59" t="s">
        <v>7</v>
      </c>
      <c r="B14" s="83"/>
      <c r="C14" s="83"/>
      <c r="D14" s="55"/>
      <c r="E14" s="64">
        <v>1137700</v>
      </c>
      <c r="F14" s="55"/>
      <c r="G14" s="55"/>
      <c r="H14" s="58"/>
    </row>
    <row r="15" spans="1:8" x14ac:dyDescent="0.2">
      <c r="A15" s="54"/>
      <c r="B15" s="55"/>
      <c r="C15" s="55"/>
      <c r="D15" s="55"/>
      <c r="E15" s="56"/>
      <c r="F15" s="55"/>
      <c r="G15" s="55"/>
      <c r="H15" s="58"/>
    </row>
    <row r="16" spans="1:8" x14ac:dyDescent="0.2">
      <c r="A16" s="80" t="s">
        <v>8</v>
      </c>
      <c r="B16" s="80"/>
      <c r="C16" s="80"/>
      <c r="D16" s="55"/>
      <c r="E16" s="55"/>
      <c r="F16" s="55"/>
      <c r="G16" s="55"/>
      <c r="H16" s="58"/>
    </row>
    <row r="17" spans="1:8" ht="13.5" thickBot="1" x14ac:dyDescent="0.25">
      <c r="A17" s="57"/>
      <c r="B17" s="57"/>
      <c r="C17" s="57"/>
      <c r="D17" s="55"/>
      <c r="E17" s="55"/>
      <c r="F17" s="55"/>
      <c r="G17" s="55"/>
      <c r="H17" s="58"/>
    </row>
    <row r="18" spans="1:8" ht="25.5" x14ac:dyDescent="0.2">
      <c r="A18" s="22" t="s">
        <v>6</v>
      </c>
      <c r="B18" s="25" t="s">
        <v>9</v>
      </c>
      <c r="C18" s="24" t="s">
        <v>10</v>
      </c>
      <c r="D18" s="25" t="s">
        <v>11</v>
      </c>
      <c r="E18" s="23" t="s">
        <v>22</v>
      </c>
      <c r="F18" s="26" t="s">
        <v>23</v>
      </c>
      <c r="G18" s="76" t="s">
        <v>35</v>
      </c>
      <c r="H18" s="77"/>
    </row>
    <row r="19" spans="1:8" x14ac:dyDescent="0.2">
      <c r="A19" s="38">
        <v>1031</v>
      </c>
      <c r="B19" s="39">
        <v>6122</v>
      </c>
      <c r="C19" s="29"/>
      <c r="D19" s="40" t="s">
        <v>15</v>
      </c>
      <c r="E19" s="31">
        <v>500000</v>
      </c>
      <c r="F19" s="32" t="s">
        <v>27</v>
      </c>
      <c r="G19" s="74">
        <v>2600000</v>
      </c>
      <c r="H19" s="75"/>
    </row>
    <row r="20" spans="1:8" x14ac:dyDescent="0.2">
      <c r="A20" s="41">
        <v>2321</v>
      </c>
      <c r="B20" s="42">
        <v>6121</v>
      </c>
      <c r="C20" s="29"/>
      <c r="D20" s="29" t="s">
        <v>16</v>
      </c>
      <c r="E20" s="72">
        <v>-12000000</v>
      </c>
      <c r="F20" s="37" t="s">
        <v>28</v>
      </c>
      <c r="G20" s="78"/>
      <c r="H20" s="79"/>
    </row>
    <row r="21" spans="1:8" x14ac:dyDescent="0.2">
      <c r="A21" s="38">
        <v>2212</v>
      </c>
      <c r="B21" s="29"/>
      <c r="C21" s="29"/>
      <c r="D21" s="40" t="s">
        <v>17</v>
      </c>
      <c r="E21" s="31">
        <v>7000000</v>
      </c>
      <c r="F21" s="32" t="s">
        <v>29</v>
      </c>
      <c r="G21" s="74">
        <v>7800000</v>
      </c>
      <c r="H21" s="75"/>
    </row>
    <row r="22" spans="1:8" x14ac:dyDescent="0.2">
      <c r="A22" s="38">
        <v>2219</v>
      </c>
      <c r="B22" s="29"/>
      <c r="C22" s="29"/>
      <c r="D22" s="40" t="s">
        <v>18</v>
      </c>
      <c r="E22" s="31">
        <v>5000000</v>
      </c>
      <c r="F22" s="32" t="s">
        <v>30</v>
      </c>
      <c r="G22" s="74">
        <v>6500000</v>
      </c>
      <c r="H22" s="75"/>
    </row>
    <row r="23" spans="1:8" x14ac:dyDescent="0.2">
      <c r="A23" s="38">
        <v>3319</v>
      </c>
      <c r="B23" s="29"/>
      <c r="C23" s="29"/>
      <c r="D23" s="40" t="s">
        <v>13</v>
      </c>
      <c r="E23" s="31">
        <v>12000</v>
      </c>
      <c r="F23" s="32" t="s">
        <v>31</v>
      </c>
      <c r="G23" s="74">
        <v>330000</v>
      </c>
      <c r="H23" s="75"/>
    </row>
    <row r="24" spans="1:8" ht="25.5" x14ac:dyDescent="0.2">
      <c r="A24" s="41">
        <v>3399</v>
      </c>
      <c r="B24" s="29"/>
      <c r="C24" s="29"/>
      <c r="D24" s="30" t="s">
        <v>14</v>
      </c>
      <c r="E24" s="43">
        <v>8000</v>
      </c>
      <c r="F24" s="32" t="s">
        <v>32</v>
      </c>
      <c r="G24" s="74">
        <v>160000</v>
      </c>
      <c r="H24" s="75"/>
    </row>
    <row r="25" spans="1:8" ht="25.5" x14ac:dyDescent="0.2">
      <c r="A25" s="41">
        <v>3421</v>
      </c>
      <c r="B25" s="29"/>
      <c r="C25" s="29"/>
      <c r="D25" s="30" t="s">
        <v>54</v>
      </c>
      <c r="E25" s="43">
        <v>10000</v>
      </c>
      <c r="F25" s="32" t="s">
        <v>53</v>
      </c>
      <c r="G25" s="33"/>
      <c r="H25" s="34">
        <v>55000</v>
      </c>
    </row>
    <row r="26" spans="1:8" ht="38.25" x14ac:dyDescent="0.2">
      <c r="A26" s="38">
        <v>4359</v>
      </c>
      <c r="B26" s="39">
        <v>5339</v>
      </c>
      <c r="C26" s="29"/>
      <c r="D26" s="30" t="s">
        <v>19</v>
      </c>
      <c r="E26" s="31">
        <v>5000</v>
      </c>
      <c r="F26" s="44" t="s">
        <v>33</v>
      </c>
      <c r="G26" s="74">
        <v>5000</v>
      </c>
      <c r="H26" s="75"/>
    </row>
    <row r="27" spans="1:8" x14ac:dyDescent="0.2">
      <c r="A27" s="38">
        <v>5212</v>
      </c>
      <c r="B27" s="45">
        <v>5901</v>
      </c>
      <c r="C27" s="29"/>
      <c r="D27" s="40" t="s">
        <v>20</v>
      </c>
      <c r="E27" s="73">
        <v>-50000</v>
      </c>
      <c r="F27" s="46" t="s">
        <v>34</v>
      </c>
      <c r="G27" s="65"/>
      <c r="H27" s="66"/>
    </row>
    <row r="28" spans="1:8" ht="13.5" thickBot="1" x14ac:dyDescent="0.25">
      <c r="A28" s="47">
        <v>5213</v>
      </c>
      <c r="B28" s="48">
        <v>5903</v>
      </c>
      <c r="C28" s="49"/>
      <c r="D28" s="50" t="s">
        <v>21</v>
      </c>
      <c r="E28" s="51">
        <v>50000</v>
      </c>
      <c r="F28" s="52"/>
      <c r="G28" s="67"/>
      <c r="H28" s="68">
        <v>50000</v>
      </c>
    </row>
    <row r="30" spans="1:8" x14ac:dyDescent="0.2">
      <c r="A30" s="7" t="s">
        <v>45</v>
      </c>
      <c r="E30" s="64">
        <v>535000</v>
      </c>
    </row>
    <row r="31" spans="1:8" x14ac:dyDescent="0.2">
      <c r="D31" s="70"/>
    </row>
    <row r="32" spans="1:8" ht="13.5" thickBot="1" x14ac:dyDescent="0.25"/>
    <row r="33" spans="1:6" x14ac:dyDescent="0.2">
      <c r="A33" s="16" t="s">
        <v>36</v>
      </c>
      <c r="B33" s="17"/>
      <c r="C33" s="17"/>
      <c r="D33" s="17"/>
      <c r="E33" s="18">
        <v>116565970</v>
      </c>
    </row>
    <row r="34" spans="1:6" ht="15" x14ac:dyDescent="0.2">
      <c r="A34" s="8" t="s">
        <v>37</v>
      </c>
      <c r="E34" s="9">
        <v>1137700</v>
      </c>
      <c r="F34" s="69"/>
    </row>
    <row r="35" spans="1:6" x14ac:dyDescent="0.2">
      <c r="A35" s="10" t="s">
        <v>38</v>
      </c>
      <c r="B35" s="6"/>
      <c r="C35" s="6"/>
      <c r="D35" s="6"/>
      <c r="E35" s="11">
        <f>SUM(E33:E34)</f>
        <v>117703670</v>
      </c>
    </row>
    <row r="36" spans="1:6" x14ac:dyDescent="0.2">
      <c r="A36" s="8" t="s">
        <v>44</v>
      </c>
      <c r="E36" s="12">
        <v>48162047</v>
      </c>
    </row>
    <row r="37" spans="1:6" ht="13.5" thickBot="1" x14ac:dyDescent="0.25">
      <c r="A37" s="13" t="s">
        <v>39</v>
      </c>
      <c r="B37" s="14"/>
      <c r="C37" s="14"/>
      <c r="D37" s="14"/>
      <c r="E37" s="15">
        <f>SUM(E35:E36)</f>
        <v>165865717</v>
      </c>
    </row>
    <row r="38" spans="1:6" x14ac:dyDescent="0.2">
      <c r="E38" s="3"/>
    </row>
    <row r="39" spans="1:6" ht="13.5" thickBot="1" x14ac:dyDescent="0.25">
      <c r="E39" s="3"/>
    </row>
    <row r="40" spans="1:6" x14ac:dyDescent="0.2">
      <c r="A40" s="16" t="s">
        <v>40</v>
      </c>
      <c r="B40" s="17"/>
      <c r="C40" s="17"/>
      <c r="D40" s="17"/>
      <c r="E40" s="18">
        <v>164757120</v>
      </c>
    </row>
    <row r="41" spans="1:6" ht="15" x14ac:dyDescent="0.2">
      <c r="A41" s="8" t="s">
        <v>37</v>
      </c>
      <c r="E41" s="9">
        <v>535000</v>
      </c>
    </row>
    <row r="42" spans="1:6" x14ac:dyDescent="0.2">
      <c r="A42" s="10" t="s">
        <v>41</v>
      </c>
      <c r="B42" s="6"/>
      <c r="C42" s="6"/>
      <c r="D42" s="6"/>
      <c r="E42" s="11">
        <f>SUM(E40:E41)</f>
        <v>165292120</v>
      </c>
    </row>
    <row r="43" spans="1:6" x14ac:dyDescent="0.2">
      <c r="A43" s="8" t="s">
        <v>42</v>
      </c>
      <c r="E43" s="12">
        <v>573597</v>
      </c>
    </row>
    <row r="44" spans="1:6" ht="13.5" thickBot="1" x14ac:dyDescent="0.25">
      <c r="A44" s="13" t="s">
        <v>43</v>
      </c>
      <c r="B44" s="14"/>
      <c r="C44" s="14"/>
      <c r="D44" s="14"/>
      <c r="E44" s="15">
        <f>SUM(E42:E43)</f>
        <v>165865717</v>
      </c>
    </row>
    <row r="45" spans="1:6" x14ac:dyDescent="0.2">
      <c r="E45" s="3"/>
    </row>
    <row r="46" spans="1:6" x14ac:dyDescent="0.2">
      <c r="A46" s="4" t="s">
        <v>44</v>
      </c>
      <c r="E46" s="3">
        <v>420000</v>
      </c>
      <c r="F46" s="4" t="s">
        <v>46</v>
      </c>
    </row>
    <row r="47" spans="1:6" ht="15" x14ac:dyDescent="0.2">
      <c r="E47" s="5">
        <v>44000000</v>
      </c>
      <c r="F47" s="4" t="s">
        <v>47</v>
      </c>
    </row>
    <row r="48" spans="1:6" x14ac:dyDescent="0.2">
      <c r="E48" s="3">
        <f>SUM(E46:E47)</f>
        <v>44420000</v>
      </c>
    </row>
    <row r="49" spans="1:6" x14ac:dyDescent="0.2">
      <c r="D49" s="19" t="s">
        <v>48</v>
      </c>
      <c r="E49" s="3">
        <v>3742047</v>
      </c>
      <c r="F49" s="4" t="s">
        <v>49</v>
      </c>
    </row>
    <row r="50" spans="1:6" ht="15" x14ac:dyDescent="0.2">
      <c r="E50" s="20">
        <f>SUM(E48:E49)</f>
        <v>48162047</v>
      </c>
    </row>
    <row r="54" spans="1:6" x14ac:dyDescent="0.2">
      <c r="A54" s="2" t="s">
        <v>50</v>
      </c>
      <c r="D54" s="21">
        <v>43538</v>
      </c>
    </row>
    <row r="55" spans="1:6" x14ac:dyDescent="0.2">
      <c r="A55" s="2" t="s">
        <v>51</v>
      </c>
      <c r="D55" s="21">
        <v>43541</v>
      </c>
    </row>
    <row r="56" spans="1:6" x14ac:dyDescent="0.2">
      <c r="A56" s="2" t="s">
        <v>52</v>
      </c>
    </row>
  </sheetData>
  <sheetProtection algorithmName="SHA-512" hashValue="k5WKR5IjfpF6iudUqpn1NA+Ukn5qYy4aATd1xSIzRDmfGfKmBSl85LmsMjCFHMV1cS2IFs4x/rqSKVR8YlhLpw==" saltValue="hXTz9fd+Y8++S870ThTFDw==" spinCount="100000" sheet="1" objects="1" scenarios="1"/>
  <mergeCells count="14">
    <mergeCell ref="A16:C16"/>
    <mergeCell ref="G10:H10"/>
    <mergeCell ref="G11:H11"/>
    <mergeCell ref="G12:H12"/>
    <mergeCell ref="G13:H13"/>
    <mergeCell ref="B14:C14"/>
    <mergeCell ref="G24:H24"/>
    <mergeCell ref="G26:H26"/>
    <mergeCell ref="G18:H18"/>
    <mergeCell ref="G19:H19"/>
    <mergeCell ref="G20:H20"/>
    <mergeCell ref="G21:H21"/>
    <mergeCell ref="G22:H22"/>
    <mergeCell ref="G23:H23"/>
  </mergeCells>
  <pageMargins left="0.78740157480314965" right="0.78740157480314965" top="0.98425196850393704" bottom="0.98425196850393704" header="0.51181102362204722" footer="0.5118110236220472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B250M</dc:creator>
  <cp:keywords/>
  <dc:description/>
  <cp:lastModifiedBy>B250M</cp:lastModifiedBy>
  <cp:lastPrinted>2019-04-10T11:59:30Z</cp:lastPrinted>
  <dcterms:created xsi:type="dcterms:W3CDTF">2019-03-04T15:33:38Z</dcterms:created>
  <dcterms:modified xsi:type="dcterms:W3CDTF">2019-04-12T06:07:10Z</dcterms:modified>
  <cp:category/>
</cp:coreProperties>
</file>