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50M\Desktop\"/>
    </mc:Choice>
  </mc:AlternateContent>
  <xr:revisionPtr revIDLastSave="0" documentId="8_{3CEE69D9-BC22-4354-A024-638B156058C6}" xr6:coauthVersionLast="32" xr6:coauthVersionMax="32" xr10:uidLastSave="{00000000-0000-0000-0000-000000000000}"/>
  <bookViews>
    <workbookView xWindow="0" yWindow="0" windowWidth="21570" windowHeight="7980" xr2:uid="{1B7791E1-18B7-4E56-A9A8-C26FFE568A09}"/>
  </bookViews>
  <sheets>
    <sheet name="List1" sheetId="1" r:id="rId1"/>
    <sheet name="Lis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E15" i="1" l="1"/>
  <c r="E51" i="1"/>
  <c r="E53" i="1" s="1"/>
  <c r="E20" i="1"/>
</calcChain>
</file>

<file path=xl/sharedStrings.xml><?xml version="1.0" encoding="utf-8"?>
<sst xmlns="http://schemas.openxmlformats.org/spreadsheetml/2006/main" count="76" uniqueCount="62">
  <si>
    <t>Město Ronov nad Doubravou</t>
  </si>
  <si>
    <t>IČ: 00270822</t>
  </si>
  <si>
    <t>Oblast příjmů</t>
  </si>
  <si>
    <t>paragraf</t>
  </si>
  <si>
    <t>položka</t>
  </si>
  <si>
    <t>účel.</t>
  </si>
  <si>
    <t>obsah</t>
  </si>
  <si>
    <t xml:space="preserve">rozpočtové </t>
  </si>
  <si>
    <t>poznámka</t>
  </si>
  <si>
    <t>celkem za položku ,</t>
  </si>
  <si>
    <t>znak</t>
  </si>
  <si>
    <t>opatření</t>
  </si>
  <si>
    <t>paragraf SR</t>
  </si>
  <si>
    <t>CELKEM</t>
  </si>
  <si>
    <t>Krátkodobé financování</t>
  </si>
  <si>
    <t>Celkem schválené příjmy s financováním</t>
  </si>
  <si>
    <t>Sejmuto:</t>
  </si>
  <si>
    <t>Oblast výdajů</t>
  </si>
  <si>
    <t>rozpočtové</t>
  </si>
  <si>
    <t>celkem za položku,</t>
  </si>
  <si>
    <t>Dlouhodobé financování</t>
  </si>
  <si>
    <t>Celkem výdaje s financováním</t>
  </si>
  <si>
    <t>Sejmuto :</t>
  </si>
  <si>
    <t>ROZPOČTOVÉ OPATŘENÍ  č. 3 / 2018</t>
  </si>
  <si>
    <t>soc.služby</t>
  </si>
  <si>
    <t>ostatní neinv.přij.transfery ze stát.rozpočtu</t>
  </si>
  <si>
    <t xml:space="preserve">neinv.transfer zřízeným příspěvkovým organozacím </t>
  </si>
  <si>
    <t>na soc.služby</t>
  </si>
  <si>
    <t>průtok.transfer pro ZŠ Ronov n/D</t>
  </si>
  <si>
    <t>průt.transfer pro ZŠ</t>
  </si>
  <si>
    <t>VO-Mladotice</t>
  </si>
  <si>
    <t>os. asistence-pečov.služba a podp.samost.bydlení</t>
  </si>
  <si>
    <t>veřejné osvětlení</t>
  </si>
  <si>
    <t>neinvestiční přijaté transfery od krajů</t>
  </si>
  <si>
    <t>péče o vzhled obcí a veř.zeleň</t>
  </si>
  <si>
    <t>za železný šrot</t>
  </si>
  <si>
    <t>péče o vzhled a veř.zeleň</t>
  </si>
  <si>
    <t>mzdové náklady na nov.zaměstnance-L.Volencová</t>
  </si>
  <si>
    <t>Schválené příjmy po RO č. 2/2018</t>
  </si>
  <si>
    <t>Rozpočtové opatření č. 3  /2018</t>
  </si>
  <si>
    <t>Celkem schválené příjmy po RO  č.3</t>
  </si>
  <si>
    <t>Schválené výdaje po RO č.2 /2018</t>
  </si>
  <si>
    <t>Rozpočtové opatření č. 3 /2018</t>
  </si>
  <si>
    <t>Celkem schválené výdaje po RO č.3</t>
  </si>
  <si>
    <t>oprava objektu radnice</t>
  </si>
  <si>
    <t>nebytové hospodářství</t>
  </si>
  <si>
    <t xml:space="preserve"> rozpočtové opatření č. 3 /2018</t>
  </si>
  <si>
    <t>1. Schvaluje - neschvaluje</t>
  </si>
  <si>
    <t>Zastupitelstvo města po projednání</t>
  </si>
  <si>
    <t>Návrh na usnesení</t>
  </si>
  <si>
    <t>Zpracovala: Lebdušková Pavla</t>
  </si>
  <si>
    <t>Předkládá: ing. Marcel Lesák</t>
  </si>
  <si>
    <t>návrh rozpočtového opatření č. 3 /2018</t>
  </si>
  <si>
    <t>Materiál obsahuje.</t>
  </si>
  <si>
    <t>ROZPOČTOVÉ   OPATŘENÍ   č. 3 /2018</t>
  </si>
  <si>
    <t>Materiál pro jednání zastupitelstva města Ronov nad Doubravou, konaného dne 10.5. 2018</t>
  </si>
  <si>
    <t>nár.šampionát mažoretek</t>
  </si>
  <si>
    <t>ostatní záležitosti kultury</t>
  </si>
  <si>
    <t>NŠ mažoretek</t>
  </si>
  <si>
    <t>Schválené zastupitelstvem města dne: 10.5.2018</t>
  </si>
  <si>
    <t>Zveřejněno na el.ÚD: 21.5.2018</t>
  </si>
  <si>
    <t>Zveřejněno na el. ÚD dne : 21.5.2018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</si>
</sst>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43" fontId="1" fillId="0" borderId="8" xfId="0" applyNumberFormat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3" fontId="1" fillId="0" borderId="12" xfId="0" applyNumberFormat="1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43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43" fontId="0" fillId="0" borderId="16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43" fontId="0" fillId="0" borderId="21" xfId="0" applyNumberFormat="1" applyBorder="1"/>
    <xf numFmtId="0" fontId="1" fillId="0" borderId="19" xfId="0" applyFont="1" applyBorder="1"/>
    <xf numFmtId="0" fontId="1" fillId="0" borderId="4" xfId="0" applyFont="1" applyBorder="1"/>
    <xf numFmtId="0" fontId="1" fillId="0" borderId="22" xfId="0" applyFont="1" applyBorder="1"/>
    <xf numFmtId="0" fontId="0" fillId="0" borderId="0" xfId="0" applyFont="1"/>
    <xf numFmtId="0" fontId="0" fillId="0" borderId="23" xfId="0" applyBorder="1"/>
    <xf numFmtId="43" fontId="0" fillId="0" borderId="23" xfId="0" applyNumberFormat="1" applyBorder="1"/>
    <xf numFmtId="43" fontId="1" fillId="0" borderId="11" xfId="0" applyNumberFormat="1" applyFont="1" applyBorder="1"/>
    <xf numFmtId="0" fontId="1" fillId="0" borderId="24" xfId="0" applyFont="1" applyBorder="1"/>
    <xf numFmtId="43" fontId="1" fillId="0" borderId="23" xfId="0" applyNumberFormat="1" applyFont="1" applyBorder="1"/>
    <xf numFmtId="43" fontId="0" fillId="0" borderId="25" xfId="0" applyNumberFormat="1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43" fontId="1" fillId="0" borderId="3" xfId="0" applyNumberFormat="1" applyFont="1" applyBorder="1"/>
    <xf numFmtId="0" fontId="0" fillId="0" borderId="31" xfId="0" applyBorder="1"/>
    <xf numFmtId="0" fontId="0" fillId="0" borderId="11" xfId="0" applyFont="1" applyBorder="1"/>
    <xf numFmtId="43" fontId="0" fillId="0" borderId="32" xfId="0" applyNumberFormat="1" applyBorder="1"/>
    <xf numFmtId="43" fontId="0" fillId="0" borderId="32" xfId="0" applyNumberFormat="1" applyBorder="1" applyAlignment="1">
      <alignment horizontal="center"/>
    </xf>
    <xf numFmtId="0" fontId="0" fillId="0" borderId="33" xfId="0" applyBorder="1"/>
    <xf numFmtId="43" fontId="1" fillId="0" borderId="22" xfId="0" applyNumberFormat="1" applyFont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43" fontId="0" fillId="0" borderId="3" xfId="0" applyNumberFormat="1" applyBorder="1"/>
    <xf numFmtId="0" fontId="0" fillId="0" borderId="41" xfId="0" applyFont="1" applyBorder="1"/>
    <xf numFmtId="43" fontId="0" fillId="0" borderId="27" xfId="0" applyNumberForma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1" xfId="0" applyFont="1" applyBorder="1" applyAlignment="1">
      <alignment wrapText="1"/>
    </xf>
    <xf numFmtId="0" fontId="0" fillId="0" borderId="42" xfId="0" applyBorder="1"/>
    <xf numFmtId="43" fontId="0" fillId="0" borderId="43" xfId="0" applyNumberFormat="1" applyBorder="1"/>
    <xf numFmtId="43" fontId="0" fillId="0" borderId="44" xfId="0" applyNumberFormat="1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11" xfId="0" applyBorder="1" applyAlignment="1">
      <alignment wrapText="1"/>
    </xf>
    <xf numFmtId="43" fontId="0" fillId="0" borderId="1" xfId="0" applyNumberFormat="1" applyBorder="1"/>
    <xf numFmtId="43" fontId="0" fillId="0" borderId="51" xfId="0" applyNumberFormat="1" applyBorder="1"/>
    <xf numFmtId="43" fontId="0" fillId="0" borderId="52" xfId="0" applyNumberFormat="1" applyBorder="1"/>
    <xf numFmtId="43" fontId="0" fillId="0" borderId="53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E98A1-84A0-4954-8037-A251D30A3DEE}">
  <sheetPr>
    <pageSetUpPr fitToPage="1"/>
  </sheetPr>
  <dimension ref="A1:G60"/>
  <sheetViews>
    <sheetView tabSelected="1" topLeftCell="A22" workbookViewId="0">
      <selection activeCell="F55" sqref="F55"/>
    </sheetView>
  </sheetViews>
  <sheetFormatPr defaultRowHeight="15" x14ac:dyDescent="0.25"/>
  <cols>
    <col min="4" max="4" width="46.28515625" customWidth="1"/>
    <col min="5" max="5" width="16.85546875" customWidth="1"/>
    <col min="6" max="6" width="25.140625" customWidth="1"/>
    <col min="7" max="7" width="17.5703125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4" spans="1:7" ht="15.75" x14ac:dyDescent="0.25">
      <c r="D4" s="1" t="s">
        <v>23</v>
      </c>
    </row>
    <row r="6" spans="1:7" x14ac:dyDescent="0.25">
      <c r="A6" s="2" t="s">
        <v>2</v>
      </c>
    </row>
    <row r="7" spans="1:7" ht="15.75" thickBot="1" x14ac:dyDescent="0.3"/>
    <row r="8" spans="1:7" x14ac:dyDescent="0.25">
      <c r="A8" s="3" t="s">
        <v>3</v>
      </c>
      <c r="B8" s="4" t="s">
        <v>4</v>
      </c>
      <c r="C8" s="3" t="s">
        <v>5</v>
      </c>
      <c r="D8" s="24" t="s">
        <v>6</v>
      </c>
      <c r="E8" s="3" t="s">
        <v>7</v>
      </c>
      <c r="F8" s="4" t="s">
        <v>8</v>
      </c>
      <c r="G8" s="3" t="s">
        <v>9</v>
      </c>
    </row>
    <row r="9" spans="1:7" ht="15.75" thickBot="1" x14ac:dyDescent="0.3">
      <c r="A9" s="5"/>
      <c r="B9" s="6"/>
      <c r="C9" s="5" t="s">
        <v>10</v>
      </c>
      <c r="D9" s="26"/>
      <c r="E9" s="5" t="s">
        <v>11</v>
      </c>
      <c r="F9" s="6"/>
      <c r="G9" s="5" t="s">
        <v>12</v>
      </c>
    </row>
    <row r="10" spans="1:7" x14ac:dyDescent="0.25">
      <c r="A10" s="68"/>
      <c r="B10" s="65">
        <v>4122</v>
      </c>
      <c r="C10" s="65">
        <v>13305</v>
      </c>
      <c r="D10" s="69" t="s">
        <v>33</v>
      </c>
      <c r="E10" s="75">
        <v>314000</v>
      </c>
      <c r="F10" s="71" t="s">
        <v>27</v>
      </c>
      <c r="G10" s="66"/>
    </row>
    <row r="11" spans="1:7" x14ac:dyDescent="0.25">
      <c r="A11" s="48"/>
      <c r="B11" s="7">
        <v>4122</v>
      </c>
      <c r="C11" s="44"/>
      <c r="D11" s="7" t="s">
        <v>33</v>
      </c>
      <c r="E11" s="76">
        <v>120000</v>
      </c>
      <c r="F11" s="72" t="s">
        <v>44</v>
      </c>
      <c r="G11" s="67"/>
    </row>
    <row r="12" spans="1:7" x14ac:dyDescent="0.25">
      <c r="A12" s="48"/>
      <c r="B12" s="7">
        <v>4122</v>
      </c>
      <c r="C12" s="44"/>
      <c r="D12" s="7" t="s">
        <v>33</v>
      </c>
      <c r="E12" s="76">
        <v>25000</v>
      </c>
      <c r="F12" s="73" t="s">
        <v>56</v>
      </c>
      <c r="G12" s="28">
        <v>459000</v>
      </c>
    </row>
    <row r="13" spans="1:7" ht="30" x14ac:dyDescent="0.25">
      <c r="A13" s="50"/>
      <c r="B13" s="41">
        <v>4116</v>
      </c>
      <c r="C13" s="40">
        <v>33063</v>
      </c>
      <c r="D13" s="41" t="s">
        <v>25</v>
      </c>
      <c r="E13" s="77">
        <v>175388</v>
      </c>
      <c r="F13" s="74" t="s">
        <v>28</v>
      </c>
      <c r="G13" s="19">
        <v>175388</v>
      </c>
    </row>
    <row r="14" spans="1:7" ht="15.75" thickBot="1" x14ac:dyDescent="0.3">
      <c r="A14" s="51">
        <v>3745</v>
      </c>
      <c r="B14" s="52"/>
      <c r="C14" s="52"/>
      <c r="D14" s="70" t="s">
        <v>34</v>
      </c>
      <c r="E14" s="78">
        <v>6660</v>
      </c>
      <c r="F14" s="22" t="s">
        <v>35</v>
      </c>
      <c r="G14" s="23">
        <v>6660</v>
      </c>
    </row>
    <row r="15" spans="1:7" ht="15.75" thickBot="1" x14ac:dyDescent="0.3">
      <c r="A15" s="29" t="s">
        <v>13</v>
      </c>
      <c r="B15" s="30"/>
      <c r="C15" s="30"/>
      <c r="D15" s="30"/>
      <c r="E15" s="43">
        <f>SUM(E10:E14)</f>
        <v>641048</v>
      </c>
      <c r="F15" s="7"/>
      <c r="G15" s="7"/>
    </row>
    <row r="16" spans="1:7" x14ac:dyDescent="0.25">
      <c r="F16" s="7"/>
      <c r="G16" s="7"/>
    </row>
    <row r="17" spans="1:7" ht="15.75" thickBot="1" x14ac:dyDescent="0.3"/>
    <row r="18" spans="1:7" x14ac:dyDescent="0.25">
      <c r="A18" s="8" t="s">
        <v>38</v>
      </c>
      <c r="B18" s="9"/>
      <c r="C18" s="9"/>
      <c r="D18" s="10"/>
      <c r="E18" s="11">
        <v>40475090</v>
      </c>
    </row>
    <row r="19" spans="1:7" x14ac:dyDescent="0.25">
      <c r="A19" s="12" t="s">
        <v>39</v>
      </c>
      <c r="B19" s="13"/>
      <c r="C19" s="13"/>
      <c r="D19" s="14"/>
      <c r="E19" s="15">
        <v>641048</v>
      </c>
    </row>
    <row r="20" spans="1:7" x14ac:dyDescent="0.25">
      <c r="A20" s="16" t="s">
        <v>40</v>
      </c>
      <c r="B20" s="17"/>
      <c r="C20" s="17"/>
      <c r="D20" s="18"/>
      <c r="E20" s="15">
        <f>SUM(E18:E19)</f>
        <v>41116138</v>
      </c>
    </row>
    <row r="21" spans="1:7" x14ac:dyDescent="0.25">
      <c r="A21" s="12" t="s">
        <v>14</v>
      </c>
      <c r="B21" s="13"/>
      <c r="C21" s="13"/>
      <c r="D21" s="14"/>
      <c r="E21" s="19">
        <v>12285890</v>
      </c>
    </row>
    <row r="22" spans="1:7" ht="15.75" thickBot="1" x14ac:dyDescent="0.3">
      <c r="A22" s="20" t="s">
        <v>15</v>
      </c>
      <c r="B22" s="21"/>
      <c r="C22" s="21"/>
      <c r="D22" s="22"/>
      <c r="E22" s="23">
        <v>53402028</v>
      </c>
      <c r="G22" s="7"/>
    </row>
    <row r="23" spans="1:7" x14ac:dyDescent="0.25">
      <c r="F23" s="7"/>
      <c r="G23" s="7"/>
    </row>
    <row r="24" spans="1:7" x14ac:dyDescent="0.25">
      <c r="A24" t="s">
        <v>59</v>
      </c>
    </row>
    <row r="25" spans="1:7" x14ac:dyDescent="0.25">
      <c r="A25" t="s">
        <v>60</v>
      </c>
    </row>
    <row r="26" spans="1:7" x14ac:dyDescent="0.25">
      <c r="A26" t="s">
        <v>16</v>
      </c>
    </row>
    <row r="37" spans="1:7" x14ac:dyDescent="0.25">
      <c r="A37" s="2" t="s">
        <v>17</v>
      </c>
      <c r="B37" s="2"/>
    </row>
    <row r="38" spans="1:7" ht="15.75" thickBot="1" x14ac:dyDescent="0.3"/>
    <row r="39" spans="1:7" x14ac:dyDescent="0.25">
      <c r="A39" s="24" t="s">
        <v>3</v>
      </c>
      <c r="B39" s="3" t="s">
        <v>4</v>
      </c>
      <c r="C39" s="4" t="s">
        <v>5</v>
      </c>
      <c r="D39" s="24" t="s">
        <v>6</v>
      </c>
      <c r="E39" s="3" t="s">
        <v>18</v>
      </c>
      <c r="F39" s="25" t="s">
        <v>8</v>
      </c>
      <c r="G39" s="25" t="s">
        <v>19</v>
      </c>
    </row>
    <row r="40" spans="1:7" ht="15.75" thickBot="1" x14ac:dyDescent="0.3">
      <c r="A40" s="26"/>
      <c r="B40" s="5"/>
      <c r="C40" s="6" t="s">
        <v>10</v>
      </c>
      <c r="D40" s="26"/>
      <c r="E40" s="5" t="s">
        <v>11</v>
      </c>
      <c r="F40" s="27"/>
      <c r="G40" s="27" t="s">
        <v>12</v>
      </c>
    </row>
    <row r="41" spans="1:7" x14ac:dyDescent="0.25">
      <c r="A41" s="53">
        <v>3113</v>
      </c>
      <c r="B41" s="39"/>
      <c r="C41" s="39">
        <v>33063</v>
      </c>
      <c r="D41" s="42" t="s">
        <v>26</v>
      </c>
      <c r="E41" s="46">
        <v>175388</v>
      </c>
      <c r="F41" s="45" t="s">
        <v>29</v>
      </c>
      <c r="G41" s="19">
        <v>175388</v>
      </c>
    </row>
    <row r="42" spans="1:7" x14ac:dyDescent="0.25">
      <c r="A42" s="53">
        <v>3319</v>
      </c>
      <c r="B42" s="39"/>
      <c r="C42" s="39"/>
      <c r="D42" s="42" t="s">
        <v>57</v>
      </c>
      <c r="E42" s="46">
        <v>25000</v>
      </c>
      <c r="F42" s="45" t="s">
        <v>58</v>
      </c>
      <c r="G42" s="19">
        <v>332000</v>
      </c>
    </row>
    <row r="43" spans="1:7" x14ac:dyDescent="0.25">
      <c r="A43" s="53">
        <v>3613</v>
      </c>
      <c r="B43" s="39"/>
      <c r="C43" s="39"/>
      <c r="D43" s="42" t="s">
        <v>45</v>
      </c>
      <c r="E43" s="46">
        <v>240000</v>
      </c>
      <c r="F43" s="45" t="s">
        <v>44</v>
      </c>
      <c r="G43" s="19">
        <v>1990000</v>
      </c>
    </row>
    <row r="44" spans="1:7" x14ac:dyDescent="0.25">
      <c r="A44" s="53">
        <v>3631</v>
      </c>
      <c r="B44" s="39">
        <v>6121</v>
      </c>
      <c r="C44" s="39"/>
      <c r="D44" s="42" t="s">
        <v>32</v>
      </c>
      <c r="E44" s="47">
        <v>5000000</v>
      </c>
      <c r="F44" s="45" t="s">
        <v>30</v>
      </c>
      <c r="G44" s="19">
        <v>5500000</v>
      </c>
    </row>
    <row r="45" spans="1:7" ht="24.75" x14ac:dyDescent="0.25">
      <c r="A45" s="53">
        <v>3745</v>
      </c>
      <c r="B45" s="39"/>
      <c r="C45" s="39"/>
      <c r="D45" s="42" t="s">
        <v>36</v>
      </c>
      <c r="E45" s="47">
        <v>180000</v>
      </c>
      <c r="F45" s="64" t="s">
        <v>37</v>
      </c>
      <c r="G45" s="19">
        <v>2730000</v>
      </c>
    </row>
    <row r="46" spans="1:7" ht="15.75" thickBot="1" x14ac:dyDescent="0.3">
      <c r="A46" s="54">
        <v>4351</v>
      </c>
      <c r="B46" s="55"/>
      <c r="C46" s="55">
        <v>13305</v>
      </c>
      <c r="D46" s="56" t="s">
        <v>31</v>
      </c>
      <c r="E46" s="57">
        <v>314000</v>
      </c>
      <c r="F46" s="58" t="s">
        <v>24</v>
      </c>
      <c r="G46" s="59">
        <v>314000</v>
      </c>
    </row>
    <row r="47" spans="1:7" ht="15.75" thickBot="1" x14ac:dyDescent="0.3">
      <c r="A47" s="29" t="s">
        <v>13</v>
      </c>
      <c r="B47" s="30"/>
      <c r="C47" s="30"/>
      <c r="D47" s="30"/>
      <c r="E47" s="43">
        <f>SUM(E41:E46)</f>
        <v>5934388</v>
      </c>
    </row>
    <row r="48" spans="1:7" ht="15.75" thickBot="1" x14ac:dyDescent="0.3"/>
    <row r="49" spans="1:6" x14ac:dyDescent="0.25">
      <c r="A49" s="8" t="s">
        <v>41</v>
      </c>
      <c r="B49" s="9"/>
      <c r="C49" s="9"/>
      <c r="D49" s="31"/>
      <c r="E49" s="49">
        <v>46897880</v>
      </c>
      <c r="F49" s="32"/>
    </row>
    <row r="50" spans="1:6" x14ac:dyDescent="0.25">
      <c r="A50" s="12" t="s">
        <v>42</v>
      </c>
      <c r="B50" s="13"/>
      <c r="C50" s="13"/>
      <c r="D50" s="33"/>
      <c r="E50" s="37">
        <v>5934388</v>
      </c>
    </row>
    <row r="51" spans="1:6" x14ac:dyDescent="0.25">
      <c r="A51" s="16" t="s">
        <v>43</v>
      </c>
      <c r="B51" s="17"/>
      <c r="C51" s="35"/>
      <c r="D51" s="36"/>
      <c r="E51" s="37">
        <f>SUM(E49:E50)</f>
        <v>52832268</v>
      </c>
    </row>
    <row r="52" spans="1:6" x14ac:dyDescent="0.25">
      <c r="A52" s="12" t="s">
        <v>20</v>
      </c>
      <c r="B52" s="13"/>
      <c r="C52" s="13"/>
      <c r="D52" s="33"/>
      <c r="E52" s="34">
        <v>569760</v>
      </c>
    </row>
    <row r="53" spans="1:6" ht="15.75" thickBot="1" x14ac:dyDescent="0.3">
      <c r="A53" s="20" t="s">
        <v>21</v>
      </c>
      <c r="B53" s="21"/>
      <c r="C53" s="22"/>
      <c r="D53" s="27"/>
      <c r="E53" s="38">
        <f>SUM(E51:E52)</f>
        <v>53402028</v>
      </c>
    </row>
    <row r="55" spans="1:6" x14ac:dyDescent="0.25">
      <c r="A55" t="s">
        <v>59</v>
      </c>
    </row>
    <row r="56" spans="1:6" x14ac:dyDescent="0.25">
      <c r="A56" t="s">
        <v>61</v>
      </c>
    </row>
    <row r="57" spans="1:6" x14ac:dyDescent="0.25">
      <c r="A57" t="s">
        <v>22</v>
      </c>
    </row>
    <row r="60" spans="1:6" x14ac:dyDescent="0.25">
      <c r="A60" s="2"/>
      <c r="B60" s="2"/>
      <c r="C60" s="2"/>
    </row>
  </sheetData>
  <pageMargins left="0.70866141732283472" right="0.70866141732283472" top="0.78740157480314965" bottom="0.78740157480314965" header="0.31496062992125984" footer="0.31496062992125984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A0428-E04E-436A-A2A5-94118772A3EE}">
  <dimension ref="A1:B36"/>
  <sheetViews>
    <sheetView workbookViewId="0">
      <selection activeCell="G30" sqref="G30"/>
    </sheetView>
  </sheetViews>
  <sheetFormatPr defaultRowHeight="15" x14ac:dyDescent="0.25"/>
  <sheetData>
    <row r="1" spans="1:1" x14ac:dyDescent="0.25">
      <c r="A1" s="63" t="s">
        <v>0</v>
      </c>
    </row>
    <row r="4" spans="1:1" x14ac:dyDescent="0.25">
      <c r="A4" t="s">
        <v>55</v>
      </c>
    </row>
    <row r="6" spans="1:1" x14ac:dyDescent="0.25">
      <c r="A6" s="62" t="s">
        <v>54</v>
      </c>
    </row>
    <row r="8" spans="1:1" x14ac:dyDescent="0.25">
      <c r="A8" t="s">
        <v>53</v>
      </c>
    </row>
    <row r="9" spans="1:1" x14ac:dyDescent="0.25">
      <c r="A9" t="s">
        <v>52</v>
      </c>
    </row>
    <row r="14" spans="1:1" x14ac:dyDescent="0.25">
      <c r="A14" t="s">
        <v>51</v>
      </c>
    </row>
    <row r="16" spans="1:1" x14ac:dyDescent="0.25">
      <c r="A16" t="s">
        <v>50</v>
      </c>
    </row>
    <row r="19" spans="1:2" ht="15.75" x14ac:dyDescent="0.25">
      <c r="A19" s="1" t="s">
        <v>49</v>
      </c>
      <c r="B19" s="61"/>
    </row>
    <row r="21" spans="1:2" x14ac:dyDescent="0.25">
      <c r="A21" t="s">
        <v>48</v>
      </c>
    </row>
    <row r="23" spans="1:2" x14ac:dyDescent="0.25">
      <c r="A23" s="2" t="s">
        <v>47</v>
      </c>
    </row>
    <row r="25" spans="1:2" x14ac:dyDescent="0.25">
      <c r="A25" t="s">
        <v>46</v>
      </c>
    </row>
    <row r="27" spans="1:2" x14ac:dyDescent="0.25">
      <c r="A27" s="2"/>
    </row>
    <row r="30" spans="1:2" x14ac:dyDescent="0.25">
      <c r="A30" s="60"/>
    </row>
    <row r="32" spans="1:2" x14ac:dyDescent="0.25">
      <c r="A32" s="60"/>
    </row>
    <row r="34" spans="1:1" x14ac:dyDescent="0.25">
      <c r="A34" s="60"/>
    </row>
    <row r="35" spans="1:1" x14ac:dyDescent="0.25">
      <c r="A35" s="60"/>
    </row>
    <row r="36" spans="1:1" x14ac:dyDescent="0.25">
      <c r="A36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B250M</dc:creator>
  <cp:lastModifiedBy>B250M</cp:lastModifiedBy>
  <cp:lastPrinted>2018-05-21T10:00:24Z</cp:lastPrinted>
  <dcterms:created xsi:type="dcterms:W3CDTF">2018-04-30T10:54:44Z</dcterms:created>
  <dcterms:modified xsi:type="dcterms:W3CDTF">2018-05-21T10:00:45Z</dcterms:modified>
</cp:coreProperties>
</file>