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250M\Desktop\"/>
    </mc:Choice>
  </mc:AlternateContent>
  <xr:revisionPtr revIDLastSave="0" documentId="13_ncr:1_{30BF6AD5-9B37-4401-89A0-296BE0E60A53}" xr6:coauthVersionLast="40" xr6:coauthVersionMax="40" xr10:uidLastSave="{00000000-0000-0000-0000-000000000000}"/>
  <workbookProtection workbookAlgorithmName="SHA-512" workbookHashValue="LClwtSQHWufaAjfjQ+aSP6YGeMMUwU/v7wOo/M34r/jm8PKJ8KW/6DIyOMaIvnDo2Yl3T7fFAhS91PzgnmUgZg==" workbookSaltValue="JCt1mMuOjFmHOP4JFP+h9A==" workbookSpinCount="100000" lockStructure="1"/>
  <bookViews>
    <workbookView xWindow="0" yWindow="0" windowWidth="21570" windowHeight="7980" xr2:uid="{17598C59-0D7C-4F9C-8A3F-308035DC3E6C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4" i="1" l="1"/>
  <c r="E46" i="1" s="1"/>
  <c r="E40" i="1"/>
  <c r="E29" i="1"/>
  <c r="E31" i="1" s="1"/>
  <c r="E22" i="1"/>
</calcChain>
</file>

<file path=xl/sharedStrings.xml><?xml version="1.0" encoding="utf-8"?>
<sst xmlns="http://schemas.openxmlformats.org/spreadsheetml/2006/main" count="61" uniqueCount="49">
  <si>
    <t>Město Ronov nad Doubravou</t>
  </si>
  <si>
    <t>IČ. 00270822</t>
  </si>
  <si>
    <t>Oblast příjmů</t>
  </si>
  <si>
    <t>paragraf</t>
  </si>
  <si>
    <t>položka</t>
  </si>
  <si>
    <t xml:space="preserve">účelový </t>
  </si>
  <si>
    <t>obsah</t>
  </si>
  <si>
    <t>rozpočtové</t>
  </si>
  <si>
    <t>poznámka</t>
  </si>
  <si>
    <t>celkem za položku,</t>
  </si>
  <si>
    <t>znak</t>
  </si>
  <si>
    <t>opatření</t>
  </si>
  <si>
    <t>paragraf SR</t>
  </si>
  <si>
    <t>přeplatky energií</t>
  </si>
  <si>
    <t>převody mezi účty</t>
  </si>
  <si>
    <t>CELKEM</t>
  </si>
  <si>
    <t xml:space="preserve"> financování</t>
  </si>
  <si>
    <t xml:space="preserve">Celkem schválené příjmy s financováním </t>
  </si>
  <si>
    <t>Oblast výdajů</t>
  </si>
  <si>
    <t xml:space="preserve">rozpočtové </t>
  </si>
  <si>
    <t>převody vlast.fondům v rozp.úz.úrov.</t>
  </si>
  <si>
    <t>Celkem schválené výdaje po RO č. 6 /2018</t>
  </si>
  <si>
    <t>Krátkodobé financování</t>
  </si>
  <si>
    <t>Celkem výdaje s financováním</t>
  </si>
  <si>
    <t>Sejmuto:</t>
  </si>
  <si>
    <t>ROZPOČTOVÉ OPATŘENÍ č. 8 / 2018</t>
  </si>
  <si>
    <t>Daň z příjmů fyz.odob ze závisl.č.</t>
  </si>
  <si>
    <t>Daň z příjmů právnických osob</t>
  </si>
  <si>
    <t>Daň z přidané hodnoty</t>
  </si>
  <si>
    <t>Popl.za prov.sys.likv.kom.odp.</t>
  </si>
  <si>
    <t>Zrušený odvod z loterií, VHP</t>
  </si>
  <si>
    <t>Daň z nemovitých věcí</t>
  </si>
  <si>
    <t>Ost.neinv.přij.transf.ze SR</t>
  </si>
  <si>
    <t>Veřejné osvětlení</t>
  </si>
  <si>
    <t>Příjmy z prodeje ost. nemovitostí</t>
  </si>
  <si>
    <t>Využív.a zneškod.komun.odpadů</t>
  </si>
  <si>
    <t>za vytříděný odpad</t>
  </si>
  <si>
    <t>Os.asistence a peč.služba,sam.byty</t>
  </si>
  <si>
    <t>za posk. Služby</t>
  </si>
  <si>
    <t>Převody vl.fondům v rozp.úz.úrov.</t>
  </si>
  <si>
    <t>transfer od ÚP</t>
  </si>
  <si>
    <t>Schválené příjmy po RO č. 7</t>
  </si>
  <si>
    <t>Rozpočtové opatření č. 8/2018</t>
  </si>
  <si>
    <t>Celkem schválené příjmy po RO č. 8</t>
  </si>
  <si>
    <t>Schválené výdaje po RO č. 7/2018</t>
  </si>
  <si>
    <t>Schválené radou  města dne: 9.1.2019</t>
  </si>
  <si>
    <t>Zveřejněno na el. ÚD dne: 14.1.2019</t>
  </si>
  <si>
    <t>neinv.dotace</t>
  </si>
  <si>
    <t>SDH Ronov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</si>
</sst>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K_č_-;\-* #,##0.00\ _K_č_-;_-* &quot;-&quot;??\ _K_č_-;_-@_-"/>
  </numFmts>
  <fonts count="7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u val="singleAccounting"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43" fontId="0" fillId="0" borderId="3" xfId="0" applyNumberFormat="1" applyBorder="1"/>
    <xf numFmtId="0" fontId="0" fillId="0" borderId="4" xfId="0" applyBorder="1"/>
    <xf numFmtId="43" fontId="0" fillId="0" borderId="4" xfId="0" applyNumberFormat="1" applyBorder="1"/>
    <xf numFmtId="0" fontId="0" fillId="0" borderId="5" xfId="0" applyBorder="1"/>
    <xf numFmtId="0" fontId="0" fillId="0" borderId="6" xfId="0" applyBorder="1"/>
    <xf numFmtId="43" fontId="0" fillId="0" borderId="6" xfId="0" applyNumberFormat="1" applyBorder="1"/>
    <xf numFmtId="0" fontId="2" fillId="0" borderId="0" xfId="0" applyFont="1"/>
    <xf numFmtId="0" fontId="2" fillId="0" borderId="0" xfId="0" applyFont="1" applyBorder="1"/>
    <xf numFmtId="43" fontId="6" fillId="0" borderId="0" xfId="0" applyNumberFormat="1" applyFont="1" applyBorder="1"/>
    <xf numFmtId="0" fontId="0" fillId="0" borderId="0" xfId="0" applyBorder="1"/>
    <xf numFmtId="43" fontId="0" fillId="0" borderId="0" xfId="0" applyNumberFormat="1" applyBorder="1"/>
    <xf numFmtId="43" fontId="6" fillId="0" borderId="0" xfId="0" applyNumberFormat="1" applyFont="1"/>
    <xf numFmtId="0" fontId="0" fillId="0" borderId="7" xfId="0" applyBorder="1"/>
    <xf numFmtId="0" fontId="0" fillId="0" borderId="8" xfId="0" applyBorder="1"/>
    <xf numFmtId="0" fontId="0" fillId="0" borderId="9" xfId="0" applyBorder="1"/>
    <xf numFmtId="43" fontId="0" fillId="0" borderId="10" xfId="0" applyNumberFormat="1" applyBorder="1"/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43" fontId="2" fillId="0" borderId="14" xfId="0" applyNumberFormat="1" applyFont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43" fontId="0" fillId="0" borderId="14" xfId="0" applyNumberFormat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43" fontId="0" fillId="0" borderId="18" xfId="0" applyNumberFormat="1" applyBorder="1"/>
    <xf numFmtId="43" fontId="1" fillId="0" borderId="6" xfId="0" applyNumberFormat="1" applyFont="1" applyBorder="1"/>
    <xf numFmtId="43" fontId="0" fillId="0" borderId="19" xfId="0" applyNumberFormat="1" applyBorder="1"/>
    <xf numFmtId="43" fontId="2" fillId="0" borderId="20" xfId="0" applyNumberFormat="1" applyFont="1" applyBorder="1"/>
    <xf numFmtId="43" fontId="0" fillId="0" borderId="20" xfId="0" applyNumberFormat="1" applyBorder="1"/>
    <xf numFmtId="43" fontId="0" fillId="0" borderId="21" xfId="0" applyNumberForma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B1DE82-7818-4804-B570-E18A0705BFC7}">
  <dimension ref="A1:H50"/>
  <sheetViews>
    <sheetView tabSelected="1" workbookViewId="0">
      <selection activeCell="F14" sqref="F14"/>
    </sheetView>
  </sheetViews>
  <sheetFormatPr defaultRowHeight="15" x14ac:dyDescent="0.25"/>
  <cols>
    <col min="1" max="2" width="8.7109375" customWidth="1"/>
    <col min="3" max="3" width="9.42578125" customWidth="1"/>
    <col min="4" max="4" width="34" customWidth="1"/>
    <col min="5" max="5" width="18.5703125" customWidth="1"/>
    <col min="6" max="6" width="32.85546875" customWidth="1"/>
    <col min="7" max="7" width="17.7109375" customWidth="1"/>
    <col min="8" max="8" width="23.5703125" customWidth="1"/>
  </cols>
  <sheetData>
    <row r="1" spans="1:8" x14ac:dyDescent="0.25">
      <c r="A1" t="s">
        <v>0</v>
      </c>
    </row>
    <row r="2" spans="1:8" x14ac:dyDescent="0.25">
      <c r="A2" t="s">
        <v>1</v>
      </c>
    </row>
    <row r="3" spans="1:8" ht="15.75" x14ac:dyDescent="0.25">
      <c r="D3" s="1" t="s">
        <v>25</v>
      </c>
    </row>
    <row r="4" spans="1:8" ht="15.75" x14ac:dyDescent="0.25">
      <c r="A4" s="2" t="s">
        <v>2</v>
      </c>
      <c r="B4" s="2"/>
      <c r="H4" s="3"/>
    </row>
    <row r="5" spans="1:8" ht="15.75" thickBot="1" x14ac:dyDescent="0.3"/>
    <row r="6" spans="1:8" x14ac:dyDescent="0.25">
      <c r="A6" s="4" t="s">
        <v>3</v>
      </c>
      <c r="B6" s="4" t="s">
        <v>4</v>
      </c>
      <c r="C6" s="4" t="s">
        <v>5</v>
      </c>
      <c r="D6" s="4" t="s">
        <v>6</v>
      </c>
      <c r="E6" s="4" t="s">
        <v>7</v>
      </c>
      <c r="F6" s="4" t="s">
        <v>8</v>
      </c>
      <c r="G6" s="4" t="s">
        <v>9</v>
      </c>
    </row>
    <row r="7" spans="1:8" ht="15.75" thickBot="1" x14ac:dyDescent="0.3">
      <c r="A7" s="5"/>
      <c r="B7" s="5"/>
      <c r="C7" s="5" t="s">
        <v>10</v>
      </c>
      <c r="D7" s="5"/>
      <c r="E7" s="5" t="s">
        <v>11</v>
      </c>
      <c r="F7" s="5"/>
      <c r="G7" s="5" t="s">
        <v>12</v>
      </c>
    </row>
    <row r="8" spans="1:8" x14ac:dyDescent="0.25">
      <c r="A8" s="6"/>
      <c r="B8" s="6">
        <v>1111</v>
      </c>
      <c r="C8" s="6"/>
      <c r="D8" s="6" t="s">
        <v>26</v>
      </c>
      <c r="E8" s="7">
        <v>26500</v>
      </c>
      <c r="F8" s="6"/>
      <c r="G8" s="7">
        <v>5910300</v>
      </c>
    </row>
    <row r="9" spans="1:8" x14ac:dyDescent="0.25">
      <c r="A9" s="8"/>
      <c r="B9" s="8">
        <v>1121</v>
      </c>
      <c r="C9" s="8"/>
      <c r="D9" s="8" t="s">
        <v>27</v>
      </c>
      <c r="E9" s="9">
        <v>224500</v>
      </c>
      <c r="F9" s="8"/>
      <c r="G9" s="9">
        <v>4898500</v>
      </c>
    </row>
    <row r="10" spans="1:8" x14ac:dyDescent="0.25">
      <c r="A10" s="8"/>
      <c r="B10" s="8">
        <v>1211</v>
      </c>
      <c r="C10" s="8"/>
      <c r="D10" s="8" t="s">
        <v>28</v>
      </c>
      <c r="E10" s="9">
        <v>266500</v>
      </c>
      <c r="F10" s="8"/>
      <c r="G10" s="9">
        <v>12042500</v>
      </c>
    </row>
    <row r="11" spans="1:8" x14ac:dyDescent="0.25">
      <c r="A11" s="8"/>
      <c r="B11" s="8">
        <v>1340</v>
      </c>
      <c r="C11" s="8"/>
      <c r="D11" s="8" t="s">
        <v>29</v>
      </c>
      <c r="E11" s="9">
        <v>2100</v>
      </c>
      <c r="F11" s="8"/>
      <c r="G11" s="9">
        <v>782100</v>
      </c>
    </row>
    <row r="12" spans="1:8" x14ac:dyDescent="0.25">
      <c r="A12" s="8"/>
      <c r="B12" s="8">
        <v>1382</v>
      </c>
      <c r="C12" s="8"/>
      <c r="D12" s="8" t="s">
        <v>30</v>
      </c>
      <c r="E12" s="9">
        <v>100</v>
      </c>
      <c r="F12" s="8"/>
      <c r="G12" s="9">
        <v>100</v>
      </c>
    </row>
    <row r="13" spans="1:8" x14ac:dyDescent="0.25">
      <c r="A13" s="8"/>
      <c r="B13" s="8">
        <v>1511</v>
      </c>
      <c r="C13" s="8"/>
      <c r="D13" s="8" t="s">
        <v>31</v>
      </c>
      <c r="E13" s="9">
        <v>283100</v>
      </c>
      <c r="F13" s="8"/>
      <c r="G13" s="9">
        <v>1803100</v>
      </c>
    </row>
    <row r="14" spans="1:8" x14ac:dyDescent="0.25">
      <c r="A14" s="8"/>
      <c r="B14" s="8">
        <v>4116</v>
      </c>
      <c r="C14" s="8">
        <v>14004</v>
      </c>
      <c r="D14" s="8" t="s">
        <v>47</v>
      </c>
      <c r="E14" s="9">
        <v>51988</v>
      </c>
      <c r="F14" s="8" t="s">
        <v>48</v>
      </c>
      <c r="G14" s="9"/>
    </row>
    <row r="15" spans="1:8" x14ac:dyDescent="0.25">
      <c r="A15" s="8"/>
      <c r="B15" s="8">
        <v>4116</v>
      </c>
      <c r="C15" s="8"/>
      <c r="D15" s="8" t="s">
        <v>32</v>
      </c>
      <c r="E15" s="9">
        <v>59512</v>
      </c>
      <c r="F15" s="8" t="s">
        <v>40</v>
      </c>
      <c r="G15" s="9">
        <v>1083260</v>
      </c>
    </row>
    <row r="16" spans="1:8" x14ac:dyDescent="0.25">
      <c r="A16" s="8">
        <v>3612</v>
      </c>
      <c r="B16" s="8">
        <v>3112</v>
      </c>
      <c r="C16" s="8"/>
      <c r="D16" s="8" t="s">
        <v>34</v>
      </c>
      <c r="E16" s="9">
        <v>100000</v>
      </c>
      <c r="F16" s="8"/>
      <c r="G16" s="9">
        <v>4158000</v>
      </c>
    </row>
    <row r="17" spans="1:7" x14ac:dyDescent="0.25">
      <c r="A17" s="8">
        <v>3631</v>
      </c>
      <c r="B17" s="8">
        <v>2324</v>
      </c>
      <c r="C17" s="8"/>
      <c r="D17" s="8" t="s">
        <v>33</v>
      </c>
      <c r="E17" s="9">
        <v>96200</v>
      </c>
      <c r="F17" s="8" t="s">
        <v>13</v>
      </c>
      <c r="G17" s="9">
        <v>186200</v>
      </c>
    </row>
    <row r="18" spans="1:7" x14ac:dyDescent="0.25">
      <c r="A18" s="8">
        <v>3725</v>
      </c>
      <c r="B18" s="8">
        <v>2324</v>
      </c>
      <c r="C18" s="8"/>
      <c r="D18" s="8" t="s">
        <v>35</v>
      </c>
      <c r="E18" s="9">
        <v>33000</v>
      </c>
      <c r="F18" s="8" t="s">
        <v>36</v>
      </c>
      <c r="G18" s="9">
        <v>273000</v>
      </c>
    </row>
    <row r="19" spans="1:7" x14ac:dyDescent="0.25">
      <c r="A19" s="8">
        <v>4351</v>
      </c>
      <c r="B19" s="8">
        <v>2111</v>
      </c>
      <c r="C19" s="8"/>
      <c r="D19" s="8" t="s">
        <v>37</v>
      </c>
      <c r="E19" s="9">
        <v>10000</v>
      </c>
      <c r="F19" s="8" t="s">
        <v>38</v>
      </c>
      <c r="G19" s="9">
        <v>220200</v>
      </c>
    </row>
    <row r="20" spans="1:7" x14ac:dyDescent="0.25">
      <c r="A20" s="8">
        <v>6330</v>
      </c>
      <c r="B20" s="8">
        <v>4134</v>
      </c>
      <c r="C20" s="8"/>
      <c r="D20" s="8" t="s">
        <v>39</v>
      </c>
      <c r="E20" s="9">
        <v>18500000</v>
      </c>
      <c r="F20" s="8" t="s">
        <v>14</v>
      </c>
      <c r="G20" s="9">
        <v>50610000</v>
      </c>
    </row>
    <row r="21" spans="1:7" x14ac:dyDescent="0.25">
      <c r="A21" s="10"/>
      <c r="B21" s="11"/>
      <c r="C21" s="11"/>
      <c r="D21" s="11"/>
      <c r="E21" s="12"/>
      <c r="F21" s="11"/>
      <c r="G21" s="12"/>
    </row>
    <row r="22" spans="1:7" ht="15" customHeight="1" x14ac:dyDescent="0.4">
      <c r="A22" s="13" t="s">
        <v>15</v>
      </c>
      <c r="B22" s="14"/>
      <c r="C22" s="14"/>
      <c r="D22" s="14"/>
      <c r="E22" s="15">
        <f>SUM(E8:E20)</f>
        <v>19653500</v>
      </c>
      <c r="F22" s="16"/>
      <c r="G22" s="17"/>
    </row>
    <row r="23" spans="1:7" x14ac:dyDescent="0.25">
      <c r="A23" s="16"/>
      <c r="B23" s="16"/>
      <c r="C23" s="16"/>
      <c r="D23" s="16"/>
      <c r="E23" s="17"/>
      <c r="F23" s="16"/>
      <c r="G23" s="17"/>
    </row>
    <row r="24" spans="1:7" x14ac:dyDescent="0.25">
      <c r="A24" s="16"/>
      <c r="B24" s="16"/>
      <c r="C24" s="16"/>
      <c r="D24" s="16"/>
      <c r="E24" s="17"/>
      <c r="F24" s="16"/>
      <c r="G24" s="17"/>
    </row>
    <row r="25" spans="1:7" ht="17.25" x14ac:dyDescent="0.4">
      <c r="E25" s="18"/>
    </row>
    <row r="26" spans="1:7" ht="15.75" thickBot="1" x14ac:dyDescent="0.3"/>
    <row r="27" spans="1:7" x14ac:dyDescent="0.25">
      <c r="A27" s="19" t="s">
        <v>41</v>
      </c>
      <c r="B27" s="20"/>
      <c r="C27" s="20"/>
      <c r="D27" s="21"/>
      <c r="E27" s="22">
        <v>75534906</v>
      </c>
    </row>
    <row r="28" spans="1:7" x14ac:dyDescent="0.25">
      <c r="A28" s="23" t="s">
        <v>42</v>
      </c>
      <c r="B28" s="24"/>
      <c r="C28" s="24"/>
      <c r="D28" s="25"/>
      <c r="E28" s="26">
        <v>19653500</v>
      </c>
    </row>
    <row r="29" spans="1:7" x14ac:dyDescent="0.25">
      <c r="A29" s="23" t="s">
        <v>43</v>
      </c>
      <c r="B29" s="24"/>
      <c r="C29" s="24"/>
      <c r="D29" s="25"/>
      <c r="E29" s="26">
        <f>SUM(E27:E28)</f>
        <v>95188406</v>
      </c>
    </row>
    <row r="30" spans="1:7" x14ac:dyDescent="0.25">
      <c r="A30" s="27" t="s">
        <v>16</v>
      </c>
      <c r="B30" s="28"/>
      <c r="C30" s="28"/>
      <c r="D30" s="29"/>
      <c r="E30" s="30">
        <v>12800390</v>
      </c>
    </row>
    <row r="31" spans="1:7" ht="15.75" thickBot="1" x14ac:dyDescent="0.3">
      <c r="A31" s="31" t="s">
        <v>17</v>
      </c>
      <c r="B31" s="32"/>
      <c r="C31" s="32"/>
      <c r="D31" s="33"/>
      <c r="E31" s="34">
        <f>SUM(E29:E30)</f>
        <v>107988796</v>
      </c>
    </row>
    <row r="34" spans="1:7" x14ac:dyDescent="0.25">
      <c r="A34" s="2" t="s">
        <v>18</v>
      </c>
      <c r="B34" s="2"/>
    </row>
    <row r="35" spans="1:7" ht="15.75" thickBot="1" x14ac:dyDescent="0.3"/>
    <row r="36" spans="1:7" x14ac:dyDescent="0.25">
      <c r="A36" s="4" t="s">
        <v>3</v>
      </c>
      <c r="B36" s="4" t="s">
        <v>4</v>
      </c>
      <c r="C36" s="4" t="s">
        <v>5</v>
      </c>
      <c r="D36" s="4" t="s">
        <v>6</v>
      </c>
      <c r="E36" s="4" t="s">
        <v>19</v>
      </c>
      <c r="F36" s="4" t="s">
        <v>8</v>
      </c>
      <c r="G36" s="4" t="s">
        <v>9</v>
      </c>
    </row>
    <row r="37" spans="1:7" ht="15.75" thickBot="1" x14ac:dyDescent="0.3">
      <c r="A37" s="5"/>
      <c r="B37" s="5"/>
      <c r="C37" s="5" t="s">
        <v>10</v>
      </c>
      <c r="D37" s="5"/>
      <c r="E37" s="5" t="s">
        <v>11</v>
      </c>
      <c r="F37" s="5"/>
      <c r="G37" s="5" t="s">
        <v>12</v>
      </c>
    </row>
    <row r="38" spans="1:7" x14ac:dyDescent="0.25">
      <c r="A38" s="8">
        <v>6330</v>
      </c>
      <c r="B38" s="8"/>
      <c r="C38" s="8"/>
      <c r="D38" s="8" t="s">
        <v>20</v>
      </c>
      <c r="E38" s="9">
        <v>18500000</v>
      </c>
      <c r="F38" s="8" t="s">
        <v>14</v>
      </c>
      <c r="G38" s="9">
        <v>50610000</v>
      </c>
    </row>
    <row r="39" spans="1:7" x14ac:dyDescent="0.25">
      <c r="A39" s="10"/>
      <c r="B39" s="11"/>
      <c r="C39" s="11"/>
      <c r="D39" s="11"/>
      <c r="E39" s="35"/>
      <c r="F39" s="11"/>
      <c r="G39" s="12"/>
    </row>
    <row r="40" spans="1:7" ht="17.25" x14ac:dyDescent="0.4">
      <c r="A40" s="13" t="s">
        <v>15</v>
      </c>
      <c r="E40" s="18">
        <f>SUM(E38:E39)</f>
        <v>18500000</v>
      </c>
    </row>
    <row r="41" spans="1:7" ht="15.75" thickBot="1" x14ac:dyDescent="0.3"/>
    <row r="42" spans="1:7" x14ac:dyDescent="0.25">
      <c r="A42" s="19" t="s">
        <v>44</v>
      </c>
      <c r="B42" s="20"/>
      <c r="C42" s="20"/>
      <c r="D42" s="20"/>
      <c r="E42" s="36">
        <v>88919036</v>
      </c>
    </row>
    <row r="43" spans="1:7" x14ac:dyDescent="0.25">
      <c r="A43" s="23" t="s">
        <v>42</v>
      </c>
      <c r="B43" s="24"/>
      <c r="C43" s="24"/>
      <c r="D43" s="24"/>
      <c r="E43" s="37">
        <v>18500000</v>
      </c>
    </row>
    <row r="44" spans="1:7" x14ac:dyDescent="0.25">
      <c r="A44" s="23" t="s">
        <v>21</v>
      </c>
      <c r="B44" s="24"/>
      <c r="C44" s="24"/>
      <c r="D44" s="24"/>
      <c r="E44" s="37">
        <f>SUM(E42:E43)</f>
        <v>107419036</v>
      </c>
    </row>
    <row r="45" spans="1:7" x14ac:dyDescent="0.25">
      <c r="A45" s="27" t="s">
        <v>22</v>
      </c>
      <c r="B45" s="28"/>
      <c r="C45" s="28"/>
      <c r="D45" s="28"/>
      <c r="E45" s="38">
        <v>569760</v>
      </c>
    </row>
    <row r="46" spans="1:7" ht="15.75" thickBot="1" x14ac:dyDescent="0.3">
      <c r="A46" s="31" t="s">
        <v>23</v>
      </c>
      <c r="B46" s="32"/>
      <c r="C46" s="32"/>
      <c r="D46" s="32"/>
      <c r="E46" s="39">
        <f>SUM(E44:E45)</f>
        <v>107988796</v>
      </c>
    </row>
    <row r="48" spans="1:7" x14ac:dyDescent="0.25">
      <c r="A48" t="s">
        <v>45</v>
      </c>
    </row>
    <row r="49" spans="1:1" x14ac:dyDescent="0.25">
      <c r="A49" t="s">
        <v>46</v>
      </c>
    </row>
    <row r="50" spans="1:1" x14ac:dyDescent="0.25">
      <c r="A50" t="s">
        <v>24</v>
      </c>
    </row>
  </sheetData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B250M</dc:creator>
  <cp:lastModifiedBy>B250M</cp:lastModifiedBy>
  <cp:lastPrinted>2019-01-11T14:35:58Z</cp:lastPrinted>
  <dcterms:created xsi:type="dcterms:W3CDTF">2019-01-11T13:59:10Z</dcterms:created>
  <dcterms:modified xsi:type="dcterms:W3CDTF">2019-02-01T10:53:16Z</dcterms:modified>
</cp:coreProperties>
</file>