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890" windowHeight="15840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1" i="1" l="1"/>
  <c r="E186" i="1"/>
  <c r="D186" i="1"/>
  <c r="E179" i="1"/>
  <c r="D179" i="1"/>
  <c r="E167" i="1"/>
  <c r="D167" i="1"/>
  <c r="E163" i="1"/>
  <c r="D163" i="1"/>
  <c r="D160" i="1"/>
  <c r="E135" i="1"/>
  <c r="D135" i="1"/>
  <c r="E129" i="1"/>
  <c r="D129" i="1"/>
  <c r="E112" i="1"/>
  <c r="D112" i="1"/>
  <c r="E100" i="1"/>
  <c r="D100" i="1"/>
  <c r="E95" i="1"/>
  <c r="D95" i="1"/>
  <c r="E90" i="1"/>
  <c r="D90" i="1"/>
  <c r="E79" i="1"/>
  <c r="D79" i="1"/>
  <c r="E75" i="1"/>
  <c r="D75" i="1"/>
  <c r="E38" i="1"/>
  <c r="E24" i="1"/>
  <c r="D24" i="1"/>
  <c r="E18" i="1"/>
  <c r="D18" i="1"/>
</calcChain>
</file>

<file path=xl/sharedStrings.xml><?xml version="1.0" encoding="utf-8"?>
<sst xmlns="http://schemas.openxmlformats.org/spreadsheetml/2006/main" count="234" uniqueCount="192">
  <si>
    <t>Město Ronov nad Doubravou</t>
  </si>
  <si>
    <t>IČ: 00270822</t>
  </si>
  <si>
    <t>Přehled hospodaření k 31.12.2018</t>
  </si>
  <si>
    <t>Oblast příjmů</t>
  </si>
  <si>
    <t>par.</t>
  </si>
  <si>
    <t>pol.</t>
  </si>
  <si>
    <t>obsah</t>
  </si>
  <si>
    <t>schválený</t>
  </si>
  <si>
    <t>skutečnost</t>
  </si>
  <si>
    <t>% plnění</t>
  </si>
  <si>
    <t>rozpočet</t>
  </si>
  <si>
    <t>k 31.12.2018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</si>
  <si>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</si>
  <si>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</si>
  <si>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</si>
  <si>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</si>
  <si>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</si>
  <si>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</si>
  <si>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</si>
  <si>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</si>
  <si>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</si>
  <si>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</si>
  <si>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</si>
  <si>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</si>
  <si>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</si>
  <si>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</si>
  <si>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</si>
  <si>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neinvest.transfery z VPS SR -volby Parlament, ÚSC</t>
  </si>
  <si>
    <t>neinvestiční transfery přijaté ze SR-SDV</t>
  </si>
  <si>
    <t>ostatní neinvestiční transfery ze SR - ÚP, SDH, průtok.transfer</t>
  </si>
  <si>
    <t>neinvestiční přijaté transfery od obcí</t>
  </si>
  <si>
    <t>oprava objektu radnice-okna</t>
  </si>
  <si>
    <t>NŠ mažoretek</t>
  </si>
  <si>
    <t>sociální služby</t>
  </si>
  <si>
    <t>inv.přijaté transfery ze SF -  Bažantnice</t>
  </si>
  <si>
    <t xml:space="preserve"> -</t>
  </si>
  <si>
    <t>ostat.invest.transfery ze SR- nakladač</t>
  </si>
  <si>
    <t>ostat.invest.transfery ze SR- tělocvična ZŠ</t>
  </si>
  <si>
    <t>Investičním přij.transfery od krajů-návrh Územní plán</t>
  </si>
  <si>
    <t>celkem transfery</t>
  </si>
  <si>
    <t>pěstební činnost</t>
  </si>
  <si>
    <t xml:space="preserve"> lesy města</t>
  </si>
  <si>
    <t xml:space="preserve"> sdružené lesy</t>
  </si>
  <si>
    <t>cestovní ruch</t>
  </si>
  <si>
    <t>ostatní služby</t>
  </si>
  <si>
    <t>odvádění a čištění odpad.vod, nakl. Skaly</t>
  </si>
  <si>
    <t>základní školy-prodej plyn.zařízení</t>
  </si>
  <si>
    <t>činnosti knihovnické</t>
  </si>
  <si>
    <t>činnosti muzeí a galerií</t>
  </si>
  <si>
    <t>ostatní záležitosti kultury</t>
  </si>
  <si>
    <t>ostatní záležitosti sděl.prostředků</t>
  </si>
  <si>
    <t>Ostatní zálež. kultury,církví a sděl.prostředků</t>
  </si>
  <si>
    <t>Využ. vol.času dětí a mlád. -nadač.přísp. Cemex mažoretkám</t>
  </si>
  <si>
    <t>bytové hospodářství</t>
  </si>
  <si>
    <t xml:space="preserve"> příjmy z poskytování služeb a výrobků</t>
  </si>
  <si>
    <t xml:space="preserve"> příjmy z pronájmu ostat.nemovitostí</t>
  </si>
  <si>
    <t>přijaté nekap. přísp, náhrady- vyúčtování energií</t>
  </si>
  <si>
    <t xml:space="preserve"> příjmy z prodeje ostat.nemovitostí</t>
  </si>
  <si>
    <t>nebytové hospodářství</t>
  </si>
  <si>
    <t>příjmy z pronájmu ostatních nemovitostí</t>
  </si>
  <si>
    <t>příj.nejkapit. příspěvky a náhrady</t>
  </si>
  <si>
    <t>veřejné osvětlení</t>
  </si>
  <si>
    <t>pohřebnictví</t>
  </si>
  <si>
    <t>komunální služby a územní rozvoj</t>
  </si>
  <si>
    <t>věcné břemeno</t>
  </si>
  <si>
    <t xml:space="preserve"> z pronájmu pozemků</t>
  </si>
  <si>
    <t xml:space="preserve"> z prodeje pozemků</t>
  </si>
  <si>
    <t>sběr a svoz komunál.odpadů</t>
  </si>
  <si>
    <t>přij.nekapit.příspěvky a náhrady-náhr.za shoř.kontejner</t>
  </si>
  <si>
    <t>využívání a zneškodňování kom.odpadů-tříděný od.</t>
  </si>
  <si>
    <t>péče o vzhled a veřejnou zeleň</t>
  </si>
  <si>
    <t>pečovatelská služba-úkony,služby</t>
  </si>
  <si>
    <t>požární ochrana - přeplatky energií</t>
  </si>
  <si>
    <t xml:space="preserve"> - </t>
  </si>
  <si>
    <t>úhrada nákladů za zásahy</t>
  </si>
  <si>
    <t>činnost místní správy</t>
  </si>
  <si>
    <t>Celkem za služby,prodeje a pronájmy</t>
  </si>
  <si>
    <t>příjmy z úroků</t>
  </si>
  <si>
    <t>příjmy z podílů na zisku a divid.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</si>
  <si>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</si>
  <si>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</si>
  <si>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</si>
  <si>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</si>
  <si>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</si>
  <si>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lesů- Bažantnice</t>
  </si>
  <si>
    <t>Celkem lesní hospodářství</t>
  </si>
  <si>
    <t>Celkem cestovní ruch</t>
  </si>
  <si>
    <t>silnice</t>
  </si>
  <si>
    <t>ostatní záležitosti poz.komunikací-chodníky</t>
  </si>
  <si>
    <t>Celkem doprava</t>
  </si>
  <si>
    <t>odvádění a čištění odpadních vod</t>
  </si>
  <si>
    <t xml:space="preserve"> výstavba kanalizace a ČOV- příspěvky od občanů</t>
  </si>
  <si>
    <t>vodní díla v zemědělské krajině (odbahnění rybníka)</t>
  </si>
  <si>
    <t>opravy udržování</t>
  </si>
  <si>
    <t>Celkem vodní hospodářství</t>
  </si>
  <si>
    <t>mateřská škola</t>
  </si>
  <si>
    <t xml:space="preserve"> neinvestiční transfer na provoz</t>
  </si>
  <si>
    <t xml:space="preserve"> investiční transfer-rekonstrukce cesty ke kuchyni</t>
  </si>
  <si>
    <t>neinv.transfer zřízeným přísp.o.-průtok.transfer</t>
  </si>
  <si>
    <t>základní škola</t>
  </si>
  <si>
    <t>neinv.transfer zřízeným přísp.o.</t>
  </si>
  <si>
    <t>Inv.transfer zříz.PO- projekt ZŠ jídelna</t>
  </si>
  <si>
    <t xml:space="preserve"> zateplení a vým. zdr. vyt. těl ZŠ</t>
  </si>
  <si>
    <t>ZŠ pro žáky se spec.vzd.potř.</t>
  </si>
  <si>
    <t>Ost. zál.předškol.vzdělávání- příspěvek - Pacičky, o.p.s.</t>
  </si>
  <si>
    <t>Celkem školství</t>
  </si>
  <si>
    <t>činnost muzeí a galerií</t>
  </si>
  <si>
    <t>org.01</t>
  </si>
  <si>
    <t xml:space="preserve"> - kronika</t>
  </si>
  <si>
    <t>org.02</t>
  </si>
  <si>
    <t xml:space="preserve"> - koncerty,přednášky,ván.trhy</t>
  </si>
  <si>
    <t>org.03</t>
  </si>
  <si>
    <t xml:space="preserve"> - publikace Ronov</t>
  </si>
  <si>
    <t>org.04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</si>
  <si>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</si>
  <si>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</si>
  <si>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</si>
  <si>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</si>
  <si>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</si>
  <si>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</si>
  <si>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</si>
  <si>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</si>
  <si>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zajištění(ostraha,WC,popl.)</t>
  </si>
  <si>
    <t>Celkem kultura, církve a sdělovací prostředky</t>
  </si>
  <si>
    <t>sportovní zařízení v majetku města</t>
  </si>
  <si>
    <t>ostat.tělovýchovná činnost</t>
  </si>
  <si>
    <t>využití vol. času dětí a mládeže</t>
  </si>
  <si>
    <t>ostatní zájmová činnost a rekreace</t>
  </si>
  <si>
    <t xml:space="preserve"> příspěvky organizacím a spolkům</t>
  </si>
  <si>
    <t>Celkem tělovýchova a zájmová činnost</t>
  </si>
  <si>
    <t>č.p.561-dům s peč.službou-pergola</t>
  </si>
  <si>
    <t>VO Mladotice</t>
  </si>
  <si>
    <t>územní plánování -návrh</t>
  </si>
  <si>
    <t>technická infrastruktura Za mostem</t>
  </si>
  <si>
    <t>vratka- záruka díla zateplení ZŠ</t>
  </si>
  <si>
    <t>rozvoj Mladotic</t>
  </si>
  <si>
    <t>rozvoj Moravan</t>
  </si>
  <si>
    <t>nákup pozemků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</si>
  <si>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</si>
  <si>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</si>
  <si>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</si>
  <si>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</si>
  <si>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kompostéry, štěpkovač</t>
  </si>
  <si>
    <t>stroje přístroje, zařízení-k nakladači</t>
  </si>
  <si>
    <t>nakladač</t>
  </si>
  <si>
    <t>využ.a zneškod.komunál.odpadů</t>
  </si>
  <si>
    <t>péče o vzhled obce a veřejnou zeleň</t>
  </si>
  <si>
    <t>oprava dvora+chodník</t>
  </si>
  <si>
    <t>revitalizace nám. PD</t>
  </si>
  <si>
    <t>Celkem ochrana životního prostředí</t>
  </si>
  <si>
    <t>pečovatelská služba</t>
  </si>
  <si>
    <t>domovy pro os.se ZP a zvl.rež.</t>
  </si>
  <si>
    <t>Celkem služby sociální péče</t>
  </si>
  <si>
    <t>ochrana obyvatelstva</t>
  </si>
  <si>
    <t>požární ochrana - Ronov</t>
  </si>
  <si>
    <t>požární ochrana Mladotice</t>
  </si>
  <si>
    <t>Celkem bezpečnost a pořádek,požární ochrana</t>
  </si>
  <si>
    <t>zastupitelstvo obce</t>
  </si>
  <si>
    <t>volby do zast.územ.samospr.celků</t>
  </si>
  <si>
    <t>Volba prezidenta republiky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</si>
  <si>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</si>
  <si>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</si>
  <si>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</si>
  <si>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</si>
  <si>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</si>
  <si>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DPH,PDP</t>
  </si>
  <si>
    <t>finanční vypořádání minulých let-nedočerp.dotace Volby do Parlamentu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</si>
  <si>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</si>
  <si>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</si>
  <si>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</si>
  <si>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</si>
  <si>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</si>
  <si>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</si>
  <si>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88.10</t>
  </si>
  <si>
    <t>Zůstatky účtů k 31. 8.2018</t>
  </si>
  <si>
    <t>ZBÚ - MMB</t>
  </si>
  <si>
    <t>konečný stav</t>
  </si>
  <si>
    <t>ZBÚ- ČNB</t>
  </si>
  <si>
    <t>ZBÚ - KB</t>
  </si>
  <si>
    <t>ZBÚ - ČS</t>
  </si>
  <si>
    <t>Portfolio</t>
  </si>
  <si>
    <t>termínovaný vklad</t>
  </si>
  <si>
    <t>sociální fond</t>
  </si>
  <si>
    <t>fond rozvoje bydlení</t>
  </si>
  <si>
    <t>pokladní hotovost</t>
  </si>
  <si>
    <t>celkem</t>
  </si>
  <si>
    <t>výše nesplacených úvěrů</t>
  </si>
  <si>
    <t xml:space="preserve"> - osobní auto DACIE</t>
  </si>
  <si>
    <t xml:space="preserve"> - 11 řadových domků</t>
  </si>
  <si>
    <t>ČOV a kanalizace</t>
  </si>
  <si>
    <t>čerpání úvěru ČOV a kanalizace</t>
  </si>
  <si>
    <t>Zpracovala: Pavla Lebdušková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</si>
</sst>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43" fontId="0" fillId="0" borderId="6" xfId="0" applyNumberFormat="1" applyBorder="1"/>
    <xf numFmtId="43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6" xfId="0" applyFill="1" applyBorder="1"/>
    <xf numFmtId="43" fontId="4" fillId="2" borderId="6" xfId="0" applyNumberFormat="1" applyFont="1" applyFill="1" applyBorder="1"/>
    <xf numFmtId="43" fontId="4" fillId="2" borderId="6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4" fillId="2" borderId="7" xfId="0" applyFont="1" applyFill="1" applyBorder="1"/>
    <xf numFmtId="0" fontId="0" fillId="3" borderId="10" xfId="0" applyFill="1" applyBorder="1"/>
    <xf numFmtId="0" fontId="0" fillId="3" borderId="6" xfId="0" applyFill="1" applyBorder="1"/>
    <xf numFmtId="43" fontId="5" fillId="3" borderId="6" xfId="0" applyNumberFormat="1" applyFont="1" applyFill="1" applyBorder="1"/>
    <xf numFmtId="43" fontId="0" fillId="3" borderId="6" xfId="0" applyNumberFormat="1" applyFill="1" applyBorder="1"/>
    <xf numFmtId="43" fontId="0" fillId="3" borderId="6" xfId="0" applyNumberFormat="1" applyFill="1" applyBorder="1" applyAlignment="1">
      <alignment horizontal="center"/>
    </xf>
    <xf numFmtId="0" fontId="4" fillId="3" borderId="5" xfId="0" applyFont="1" applyFill="1" applyBorder="1"/>
    <xf numFmtId="43" fontId="0" fillId="0" borderId="7" xfId="0" applyNumberFormat="1" applyBorder="1"/>
    <xf numFmtId="43" fontId="0" fillId="0" borderId="7" xfId="0" applyNumberFormat="1" applyBorder="1" applyAlignment="1">
      <alignment horizontal="center"/>
    </xf>
    <xf numFmtId="0" fontId="4" fillId="2" borderId="6" xfId="0" applyFont="1" applyFill="1" applyBorder="1"/>
    <xf numFmtId="0" fontId="1" fillId="2" borderId="6" xfId="0" applyFont="1" applyFill="1" applyBorder="1"/>
    <xf numFmtId="43" fontId="4" fillId="2" borderId="6" xfId="0" applyNumberFormat="1" applyFont="1" applyFill="1" applyBorder="1" applyAlignment="1">
      <alignment horizontal="right"/>
    </xf>
    <xf numFmtId="0" fontId="6" fillId="0" borderId="6" xfId="0" applyFont="1" applyBorder="1"/>
    <xf numFmtId="0" fontId="4" fillId="2" borderId="13" xfId="0" applyFont="1" applyFill="1" applyBorder="1"/>
    <xf numFmtId="0" fontId="4" fillId="2" borderId="10" xfId="0" applyFont="1" applyFill="1" applyBorder="1"/>
    <xf numFmtId="0" fontId="3" fillId="2" borderId="13" xfId="0" applyFont="1" applyFill="1" applyBorder="1"/>
    <xf numFmtId="0" fontId="0" fillId="2" borderId="14" xfId="0" applyFill="1" applyBorder="1"/>
    <xf numFmtId="43" fontId="7" fillId="2" borderId="6" xfId="0" applyNumberFormat="1" applyFont="1" applyFill="1" applyBorder="1"/>
    <xf numFmtId="43" fontId="0" fillId="0" borderId="0" xfId="0" applyNumberFormat="1"/>
    <xf numFmtId="0" fontId="0" fillId="0" borderId="0" xfId="0" applyAlignment="1">
      <alignment horizontal="left"/>
    </xf>
    <xf numFmtId="0" fontId="1" fillId="2" borderId="15" xfId="0" applyFont="1" applyFill="1" applyBorder="1" applyAlignment="1">
      <alignment horizontal="center"/>
    </xf>
    <xf numFmtId="0" fontId="0" fillId="0" borderId="16" xfId="0" applyBorder="1"/>
    <xf numFmtId="43" fontId="0" fillId="0" borderId="1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4" xfId="0" applyFont="1" applyFill="1" applyBorder="1"/>
    <xf numFmtId="0" fontId="4" fillId="2" borderId="6" xfId="0" applyFont="1" applyFill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13" xfId="0" applyBorder="1"/>
    <xf numFmtId="0" fontId="0" fillId="0" borderId="14" xfId="0" applyBorder="1"/>
    <xf numFmtId="43" fontId="4" fillId="2" borderId="6" xfId="0" applyNumberFormat="1" applyFont="1" applyFill="1" applyBorder="1" applyAlignment="1">
      <alignment horizontal="left"/>
    </xf>
    <xf numFmtId="43" fontId="0" fillId="0" borderId="14" xfId="0" applyNumberFormat="1" applyBorder="1"/>
    <xf numFmtId="43" fontId="0" fillId="0" borderId="9" xfId="0" applyNumberFormat="1" applyBorder="1"/>
    <xf numFmtId="43" fontId="0" fillId="0" borderId="12" xfId="0" applyNumberFormat="1" applyBorder="1" applyAlignment="1">
      <alignment horizontal="center"/>
    </xf>
    <xf numFmtId="43" fontId="0" fillId="0" borderId="13" xfId="0" applyNumberFormat="1" applyBorder="1"/>
    <xf numFmtId="0" fontId="0" fillId="0" borderId="18" xfId="0" applyBorder="1"/>
    <xf numFmtId="0" fontId="0" fillId="0" borderId="11" xfId="0" applyBorder="1" applyAlignment="1">
      <alignment horizontal="center"/>
    </xf>
    <xf numFmtId="43" fontId="0" fillId="3" borderId="7" xfId="0" applyNumberFormat="1" applyFill="1" applyBorder="1"/>
    <xf numFmtId="0" fontId="0" fillId="0" borderId="10" xfId="0" applyBorder="1" applyAlignment="1">
      <alignment horizontal="center"/>
    </xf>
    <xf numFmtId="43" fontId="0" fillId="0" borderId="0" xfId="0" applyNumberFormat="1" applyAlignment="1">
      <alignment horizontal="center"/>
    </xf>
    <xf numFmtId="43" fontId="1" fillId="2" borderId="6" xfId="0" applyNumberFormat="1" applyFont="1" applyFill="1" applyBorder="1"/>
    <xf numFmtId="43" fontId="1" fillId="2" borderId="6" xfId="0" applyNumberFormat="1" applyFont="1" applyFill="1" applyBorder="1" applyAlignment="1">
      <alignment horizontal="center"/>
    </xf>
    <xf numFmtId="0" fontId="4" fillId="2" borderId="0" xfId="0" applyFont="1" applyFill="1"/>
    <xf numFmtId="43" fontId="4" fillId="2" borderId="5" xfId="0" applyNumberFormat="1" applyFont="1" applyFill="1" applyBorder="1"/>
    <xf numFmtId="43" fontId="4" fillId="2" borderId="5" xfId="0" applyNumberFormat="1" applyFont="1" applyFill="1" applyBorder="1" applyAlignment="1">
      <alignment horizontal="center"/>
    </xf>
    <xf numFmtId="43" fontId="0" fillId="3" borderId="4" xfId="0" applyNumberFormat="1" applyFill="1" applyBorder="1"/>
    <xf numFmtId="0" fontId="0" fillId="0" borderId="19" xfId="0" applyBorder="1"/>
    <xf numFmtId="0" fontId="5" fillId="2" borderId="14" xfId="0" applyFont="1" applyFill="1" applyBorder="1"/>
    <xf numFmtId="0" fontId="5" fillId="2" borderId="10" xfId="0" applyFont="1" applyFill="1" applyBorder="1"/>
    <xf numFmtId="43" fontId="0" fillId="3" borderId="4" xfId="0" applyNumberFormat="1" applyFill="1" applyBorder="1" applyAlignment="1">
      <alignment horizontal="center"/>
    </xf>
    <xf numFmtId="0" fontId="8" fillId="0" borderId="6" xfId="0" applyFont="1" applyBorder="1"/>
    <xf numFmtId="0" fontId="1" fillId="2" borderId="14" xfId="0" applyFont="1" applyFill="1" applyBorder="1"/>
    <xf numFmtId="0" fontId="1" fillId="2" borderId="10" xfId="0" applyFont="1" applyFill="1" applyBorder="1"/>
    <xf numFmtId="43" fontId="3" fillId="2" borderId="6" xfId="0" applyNumberFormat="1" applyFont="1" applyFill="1" applyBorder="1"/>
    <xf numFmtId="0" fontId="1" fillId="0" borderId="0" xfId="0" applyFont="1"/>
    <xf numFmtId="43" fontId="1" fillId="3" borderId="0" xfId="0" applyNumberFormat="1" applyFont="1" applyFill="1"/>
    <xf numFmtId="0" fontId="0" fillId="2" borderId="13" xfId="0" applyFill="1" applyBorder="1"/>
    <xf numFmtId="43" fontId="0" fillId="2" borderId="6" xfId="0" applyNumberFormat="1" applyFill="1" applyBorder="1"/>
    <xf numFmtId="43" fontId="0" fillId="2" borderId="6" xfId="0" applyNumberFormat="1" applyFill="1" applyBorder="1" applyAlignment="1">
      <alignment horizontal="center"/>
    </xf>
    <xf numFmtId="0" fontId="1" fillId="0" borderId="13" xfId="0" applyFont="1" applyBorder="1"/>
    <xf numFmtId="44" fontId="1" fillId="0" borderId="6" xfId="0" applyNumberFormat="1" applyFont="1" applyBorder="1"/>
    <xf numFmtId="43" fontId="0" fillId="0" borderId="6" xfId="0" applyNumberFormat="1" applyBorder="1" applyAlignment="1">
      <alignment horizontal="right"/>
    </xf>
    <xf numFmtId="43" fontId="0" fillId="0" borderId="0" xfId="0" applyNumberFormat="1" applyAlignment="1">
      <alignment horizontal="right"/>
    </xf>
    <xf numFmtId="0" fontId="1" fillId="0" borderId="10" xfId="0" applyFont="1" applyBorder="1"/>
    <xf numFmtId="43" fontId="1" fillId="0" borderId="6" xfId="0" applyNumberFormat="1" applyFont="1" applyBorder="1" applyAlignment="1">
      <alignment horizontal="right"/>
    </xf>
    <xf numFmtId="0" fontId="1" fillId="0" borderId="6" xfId="0" applyFont="1" applyBorder="1"/>
    <xf numFmtId="2" fontId="1" fillId="0" borderId="0" xfId="0" applyNumberFormat="1" applyFont="1" applyAlignment="1">
      <alignment horizontal="right"/>
    </xf>
    <xf numFmtId="0" fontId="1" fillId="0" borderId="14" xfId="0" applyFont="1" applyBorder="1"/>
    <xf numFmtId="2" fontId="1" fillId="0" borderId="12" xfId="0" applyNumberFormat="1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F204" sqref="F204"/>
    </sheetView>
  </sheetViews>
  <sheetFormatPr defaultRowHeight="15" x14ac:dyDescent="0.25"/>
  <cols>
    <col min="1" max="1" width="18.7109375" customWidth="1"/>
    <col min="2" max="2" width="12.5703125" customWidth="1"/>
    <col min="3" max="3" width="56.28515625" customWidth="1"/>
    <col min="4" max="4" width="17" customWidth="1"/>
    <col min="5" max="5" width="18.5703125" customWidth="1"/>
    <col min="6" max="6" width="17.28515625" customWidth="1"/>
    <col min="7" max="7" width="9.85546875" customWidth="1"/>
    <col min="11" max="11" width="14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ht="15.75" x14ac:dyDescent="0.25">
      <c r="A4" s="98" t="s">
        <v>2</v>
      </c>
      <c r="B4" s="98"/>
      <c r="C4" s="98"/>
      <c r="D4" s="98"/>
      <c r="E4" s="98"/>
      <c r="F4" s="98"/>
      <c r="G4" s="98"/>
    </row>
    <row r="7" spans="1:7" ht="15.75" thickBot="1" x14ac:dyDescent="0.3">
      <c r="A7" s="1" t="s">
        <v>3</v>
      </c>
      <c r="B7" s="1"/>
      <c r="G7" s="2">
        <v>1</v>
      </c>
    </row>
    <row r="8" spans="1:7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</row>
    <row r="9" spans="1:7" ht="15.75" thickBot="1" x14ac:dyDescent="0.3">
      <c r="A9" s="4"/>
      <c r="B9" s="4"/>
      <c r="C9" s="4"/>
      <c r="D9" s="4" t="s">
        <v>10</v>
      </c>
      <c r="E9" s="4" t="s">
        <v>11</v>
      </c>
      <c r="F9" s="4" t="s">
        <v>12</v>
      </c>
    </row>
    <row r="10" spans="1:7" x14ac:dyDescent="0.25">
      <c r="A10" s="5"/>
      <c r="B10" s="6">
        <v>1111</v>
      </c>
      <c r="C10" s="6" t="s">
        <v>13</v>
      </c>
      <c r="D10" s="7">
        <v>5910300</v>
      </c>
      <c r="E10" s="7">
        <v>5910217.6100000003</v>
      </c>
      <c r="F10" s="8">
        <v>100</v>
      </c>
    </row>
    <row r="11" spans="1:7" x14ac:dyDescent="0.25">
      <c r="A11" s="9"/>
      <c r="B11" s="10">
        <v>1112</v>
      </c>
      <c r="C11" s="10" t="s">
        <v>14</v>
      </c>
      <c r="D11" s="11">
        <v>150000</v>
      </c>
      <c r="E11" s="11">
        <v>134882.10999999999</v>
      </c>
      <c r="F11" s="12">
        <v>89.9</v>
      </c>
    </row>
    <row r="12" spans="1:7" x14ac:dyDescent="0.25">
      <c r="A12" s="9"/>
      <c r="B12" s="10">
        <v>1113</v>
      </c>
      <c r="C12" s="10" t="s">
        <v>15</v>
      </c>
      <c r="D12" s="11">
        <v>554200</v>
      </c>
      <c r="E12" s="11">
        <v>533253.79</v>
      </c>
      <c r="F12" s="12">
        <v>96.2</v>
      </c>
    </row>
    <row r="13" spans="1:7" x14ac:dyDescent="0.25">
      <c r="A13" s="9"/>
      <c r="B13" s="10">
        <v>1121</v>
      </c>
      <c r="C13" s="10" t="s">
        <v>16</v>
      </c>
      <c r="D13" s="11">
        <v>4898500</v>
      </c>
      <c r="E13" s="11">
        <v>4898172.55</v>
      </c>
      <c r="F13" s="12">
        <v>100</v>
      </c>
    </row>
    <row r="14" spans="1:7" x14ac:dyDescent="0.25">
      <c r="A14" s="9"/>
      <c r="B14" s="10">
        <v>1122</v>
      </c>
      <c r="C14" s="10" t="s">
        <v>17</v>
      </c>
      <c r="D14" s="11">
        <v>930810</v>
      </c>
      <c r="E14" s="11">
        <v>930810</v>
      </c>
      <c r="F14" s="12">
        <v>100</v>
      </c>
    </row>
    <row r="15" spans="1:7" x14ac:dyDescent="0.25">
      <c r="A15" s="9"/>
      <c r="B15" s="10">
        <v>1211</v>
      </c>
      <c r="C15" s="10" t="s">
        <v>18</v>
      </c>
      <c r="D15" s="11">
        <v>12042500</v>
      </c>
      <c r="E15" s="11">
        <v>12042272.369999999</v>
      </c>
      <c r="F15" s="12">
        <v>100</v>
      </c>
    </row>
    <row r="16" spans="1:7" x14ac:dyDescent="0.25">
      <c r="A16" s="9"/>
      <c r="B16" s="13">
        <v>1381</v>
      </c>
      <c r="C16" s="13" t="s">
        <v>19</v>
      </c>
      <c r="D16" s="11">
        <v>170000</v>
      </c>
      <c r="E16" s="11">
        <v>140536.89000000001</v>
      </c>
      <c r="F16" s="12">
        <v>82.7</v>
      </c>
    </row>
    <row r="17" spans="1:6" x14ac:dyDescent="0.25">
      <c r="A17" s="14"/>
      <c r="B17" s="10">
        <v>1382</v>
      </c>
      <c r="C17" s="10"/>
      <c r="D17" s="11">
        <v>100</v>
      </c>
      <c r="E17" s="11">
        <v>88.65</v>
      </c>
      <c r="F17" s="12">
        <v>88.7</v>
      </c>
    </row>
    <row r="18" spans="1:6" x14ac:dyDescent="0.25">
      <c r="A18" s="15" t="s">
        <v>20</v>
      </c>
      <c r="B18" s="16"/>
      <c r="C18" s="17"/>
      <c r="D18" s="18">
        <f>SUM(D10:D17)</f>
        <v>24656410</v>
      </c>
      <c r="E18" s="18">
        <f>SUM(E10:E17)</f>
        <v>24590233.969999999</v>
      </c>
      <c r="F18" s="19">
        <v>99.74</v>
      </c>
    </row>
    <row r="19" spans="1:6" x14ac:dyDescent="0.25">
      <c r="A19" s="13"/>
      <c r="B19" s="20">
        <v>1340</v>
      </c>
      <c r="C19" s="6" t="s">
        <v>21</v>
      </c>
      <c r="D19" s="11">
        <v>782100</v>
      </c>
      <c r="E19" s="11">
        <v>782029</v>
      </c>
      <c r="F19" s="11">
        <v>100</v>
      </c>
    </row>
    <row r="20" spans="1:6" x14ac:dyDescent="0.25">
      <c r="A20" s="9"/>
      <c r="B20" s="21">
        <v>1341</v>
      </c>
      <c r="C20" s="10" t="s">
        <v>22</v>
      </c>
      <c r="D20" s="11">
        <v>34500</v>
      </c>
      <c r="E20" s="11">
        <v>32499</v>
      </c>
      <c r="F20" s="11">
        <v>94.2</v>
      </c>
    </row>
    <row r="21" spans="1:6" x14ac:dyDescent="0.25">
      <c r="A21" s="9"/>
      <c r="B21" s="21">
        <v>1343</v>
      </c>
      <c r="C21" s="10" t="s">
        <v>23</v>
      </c>
      <c r="D21" s="11">
        <v>100000</v>
      </c>
      <c r="E21" s="11">
        <v>94338</v>
      </c>
      <c r="F21" s="11">
        <v>94.3</v>
      </c>
    </row>
    <row r="22" spans="1:6" x14ac:dyDescent="0.25">
      <c r="A22" s="9"/>
      <c r="B22" s="21">
        <v>1361</v>
      </c>
      <c r="C22" s="10" t="s">
        <v>24</v>
      </c>
      <c r="D22" s="11">
        <v>130000</v>
      </c>
      <c r="E22" s="11">
        <v>101630</v>
      </c>
      <c r="F22" s="11">
        <v>78.2</v>
      </c>
    </row>
    <row r="23" spans="1:6" x14ac:dyDescent="0.25">
      <c r="A23" s="6"/>
      <c r="B23" s="22">
        <v>1511</v>
      </c>
      <c r="C23" s="13" t="s">
        <v>25</v>
      </c>
      <c r="D23" s="11">
        <v>1803100</v>
      </c>
      <c r="E23" s="11">
        <v>1803051.54</v>
      </c>
      <c r="F23" s="11">
        <v>100</v>
      </c>
    </row>
    <row r="24" spans="1:6" x14ac:dyDescent="0.25">
      <c r="A24" s="23" t="s">
        <v>26</v>
      </c>
      <c r="B24" s="17"/>
      <c r="C24" s="17"/>
      <c r="D24" s="18">
        <f>SUM(D19:D23)</f>
        <v>2849700</v>
      </c>
      <c r="E24" s="18">
        <f>SUM(E19:E23)</f>
        <v>2813547.54</v>
      </c>
      <c r="F24" s="19">
        <v>98.74</v>
      </c>
    </row>
    <row r="25" spans="1:6" x14ac:dyDescent="0.25">
      <c r="A25" s="13"/>
      <c r="B25" s="24">
        <v>4111</v>
      </c>
      <c r="C25" s="25" t="s">
        <v>27</v>
      </c>
      <c r="D25" s="26">
        <v>203840</v>
      </c>
      <c r="E25" s="27">
        <v>203838</v>
      </c>
      <c r="F25" s="28">
        <v>100</v>
      </c>
    </row>
    <row r="26" spans="1:6" x14ac:dyDescent="0.25">
      <c r="A26" s="9"/>
      <c r="B26" s="20">
        <v>4112</v>
      </c>
      <c r="C26" s="6" t="s">
        <v>28</v>
      </c>
      <c r="D26" s="11">
        <v>1060700</v>
      </c>
      <c r="E26" s="11">
        <v>1060700</v>
      </c>
      <c r="F26" s="11">
        <v>100</v>
      </c>
    </row>
    <row r="27" spans="1:6" x14ac:dyDescent="0.25">
      <c r="A27" s="29"/>
      <c r="B27" s="21">
        <v>4116</v>
      </c>
      <c r="C27" s="10" t="s">
        <v>29</v>
      </c>
      <c r="D27" s="11">
        <v>1083260</v>
      </c>
      <c r="E27" s="11">
        <v>1083012.2</v>
      </c>
      <c r="F27" s="12">
        <v>100</v>
      </c>
    </row>
    <row r="28" spans="1:6" x14ac:dyDescent="0.25">
      <c r="A28" s="9"/>
      <c r="B28" s="22">
        <v>4121</v>
      </c>
      <c r="C28" s="13" t="s">
        <v>30</v>
      </c>
      <c r="D28" s="11">
        <v>24000</v>
      </c>
      <c r="E28" s="11">
        <v>23552</v>
      </c>
      <c r="F28" s="11">
        <v>98.1</v>
      </c>
    </row>
    <row r="29" spans="1:6" x14ac:dyDescent="0.25">
      <c r="A29" s="9"/>
      <c r="B29" s="22">
        <v>4122</v>
      </c>
      <c r="C29" s="13"/>
      <c r="D29" s="11">
        <v>459000</v>
      </c>
      <c r="E29" s="11"/>
      <c r="F29" s="11">
        <v>100</v>
      </c>
    </row>
    <row r="30" spans="1:6" x14ac:dyDescent="0.25">
      <c r="A30" s="9"/>
      <c r="B30" s="22"/>
      <c r="C30" s="13" t="s">
        <v>31</v>
      </c>
      <c r="D30" s="11"/>
      <c r="E30" s="11">
        <v>119828.12</v>
      </c>
      <c r="F30" s="11"/>
    </row>
    <row r="31" spans="1:6" x14ac:dyDescent="0.25">
      <c r="A31" s="9"/>
      <c r="B31" s="22"/>
      <c r="C31" s="13" t="s">
        <v>32</v>
      </c>
      <c r="D31" s="30"/>
      <c r="E31" s="30">
        <v>25000</v>
      </c>
      <c r="F31" s="30"/>
    </row>
    <row r="32" spans="1:6" x14ac:dyDescent="0.25">
      <c r="A32" s="9"/>
      <c r="B32" s="22"/>
      <c r="C32" s="13" t="s">
        <v>33</v>
      </c>
      <c r="D32" s="30"/>
      <c r="E32" s="30">
        <v>314000</v>
      </c>
      <c r="F32" s="30"/>
    </row>
    <row r="33" spans="1:6" ht="15.75" customHeight="1" x14ac:dyDescent="0.25">
      <c r="A33" s="9"/>
      <c r="B33" s="22">
        <v>4213</v>
      </c>
      <c r="C33" s="13" t="s">
        <v>34</v>
      </c>
      <c r="D33" s="30">
        <v>999970</v>
      </c>
      <c r="E33" s="31" t="s">
        <v>35</v>
      </c>
      <c r="F33" s="31" t="s">
        <v>35</v>
      </c>
    </row>
    <row r="34" spans="1:6" x14ac:dyDescent="0.25">
      <c r="A34" s="9"/>
      <c r="B34" s="22">
        <v>4216</v>
      </c>
      <c r="C34" s="13"/>
      <c r="D34" s="30">
        <v>1997830</v>
      </c>
      <c r="E34" s="31"/>
      <c r="F34" s="31">
        <v>96.8</v>
      </c>
    </row>
    <row r="35" spans="1:6" x14ac:dyDescent="0.25">
      <c r="A35" s="10"/>
      <c r="B35" s="22"/>
      <c r="C35" s="13" t="s">
        <v>36</v>
      </c>
      <c r="D35" s="11"/>
      <c r="E35" s="12">
        <v>1808521.64</v>
      </c>
      <c r="F35" s="12"/>
    </row>
    <row r="36" spans="1:6" x14ac:dyDescent="0.25">
      <c r="A36" s="6"/>
      <c r="B36" s="21"/>
      <c r="C36" s="10" t="s">
        <v>37</v>
      </c>
      <c r="D36" s="11"/>
      <c r="E36" s="12">
        <v>125687.08</v>
      </c>
      <c r="F36" s="12"/>
    </row>
    <row r="37" spans="1:6" x14ac:dyDescent="0.25">
      <c r="A37" s="6"/>
      <c r="B37" s="21">
        <v>4222</v>
      </c>
      <c r="C37" s="10" t="s">
        <v>38</v>
      </c>
      <c r="D37" s="11">
        <v>155500</v>
      </c>
      <c r="E37" s="12">
        <v>115500</v>
      </c>
      <c r="F37" s="12">
        <v>74.3</v>
      </c>
    </row>
    <row r="38" spans="1:6" x14ac:dyDescent="0.25">
      <c r="A38" s="32" t="s">
        <v>39</v>
      </c>
      <c r="B38" s="33"/>
      <c r="C38" s="33"/>
      <c r="D38" s="18">
        <v>5984100</v>
      </c>
      <c r="E38" s="18">
        <f>SUM(E25:E37)</f>
        <v>4879639.04</v>
      </c>
      <c r="F38" s="34">
        <v>81.55</v>
      </c>
    </row>
    <row r="39" spans="1:6" x14ac:dyDescent="0.25">
      <c r="A39" s="10">
        <v>1031</v>
      </c>
      <c r="B39" s="10"/>
      <c r="C39" s="10" t="s">
        <v>40</v>
      </c>
      <c r="D39" s="11">
        <v>2030000</v>
      </c>
      <c r="E39" s="11"/>
      <c r="F39" s="12">
        <v>92.6</v>
      </c>
    </row>
    <row r="40" spans="1:6" x14ac:dyDescent="0.25">
      <c r="A40" s="10"/>
      <c r="B40" s="10"/>
      <c r="C40" s="10" t="s">
        <v>41</v>
      </c>
      <c r="D40" s="12" t="s">
        <v>35</v>
      </c>
      <c r="E40" s="12">
        <v>73765.19</v>
      </c>
      <c r="F40" s="12" t="s">
        <v>35</v>
      </c>
    </row>
    <row r="41" spans="1:6" x14ac:dyDescent="0.25">
      <c r="A41" s="6"/>
      <c r="B41" s="10"/>
      <c r="C41" s="10" t="s">
        <v>42</v>
      </c>
      <c r="D41" s="11"/>
      <c r="E41" s="11">
        <v>1806419.89</v>
      </c>
      <c r="F41" s="12"/>
    </row>
    <row r="42" spans="1:6" x14ac:dyDescent="0.25">
      <c r="A42" s="6">
        <v>2143</v>
      </c>
      <c r="B42" s="10"/>
      <c r="C42" s="10" t="s">
        <v>43</v>
      </c>
      <c r="D42" s="11">
        <v>15000</v>
      </c>
      <c r="E42" s="12">
        <v>3836</v>
      </c>
      <c r="F42" s="12">
        <v>25.6</v>
      </c>
    </row>
    <row r="43" spans="1:6" x14ac:dyDescent="0.25">
      <c r="A43" s="10">
        <v>2144</v>
      </c>
      <c r="B43" s="10"/>
      <c r="C43" s="10" t="s">
        <v>44</v>
      </c>
      <c r="D43" s="11">
        <v>29000</v>
      </c>
      <c r="E43" s="12">
        <v>27757</v>
      </c>
      <c r="F43" s="12">
        <v>95.7</v>
      </c>
    </row>
    <row r="44" spans="1:6" x14ac:dyDescent="0.25">
      <c r="A44" s="10">
        <v>2321</v>
      </c>
      <c r="B44" s="10"/>
      <c r="C44" s="10" t="s">
        <v>45</v>
      </c>
      <c r="D44" s="11">
        <v>55000</v>
      </c>
      <c r="E44" s="12">
        <v>55000</v>
      </c>
      <c r="F44" s="12">
        <v>100</v>
      </c>
    </row>
    <row r="45" spans="1:6" x14ac:dyDescent="0.25">
      <c r="A45" s="10">
        <v>3113</v>
      </c>
      <c r="B45" s="10"/>
      <c r="C45" s="10" t="s">
        <v>46</v>
      </c>
      <c r="D45" s="11">
        <v>244160</v>
      </c>
      <c r="E45" s="11">
        <v>244113.27</v>
      </c>
      <c r="F45" s="12">
        <v>100</v>
      </c>
    </row>
    <row r="46" spans="1:6" x14ac:dyDescent="0.25">
      <c r="A46" s="10">
        <v>3314</v>
      </c>
      <c r="B46" s="10"/>
      <c r="C46" s="10" t="s">
        <v>47</v>
      </c>
      <c r="D46" s="11">
        <v>80000</v>
      </c>
      <c r="E46" s="11">
        <v>23372.2</v>
      </c>
      <c r="F46" s="12">
        <v>29.2</v>
      </c>
    </row>
    <row r="47" spans="1:6" x14ac:dyDescent="0.25">
      <c r="A47" s="10">
        <v>3315</v>
      </c>
      <c r="B47" s="10"/>
      <c r="C47" s="10" t="s">
        <v>48</v>
      </c>
      <c r="D47" s="11">
        <v>12000</v>
      </c>
      <c r="E47" s="12">
        <v>9355</v>
      </c>
      <c r="F47" s="12">
        <v>78</v>
      </c>
    </row>
    <row r="48" spans="1:6" x14ac:dyDescent="0.25">
      <c r="A48" s="10">
        <v>3319</v>
      </c>
      <c r="B48" s="10"/>
      <c r="C48" s="10" t="s">
        <v>49</v>
      </c>
      <c r="D48" s="11">
        <v>70000</v>
      </c>
      <c r="E48" s="12">
        <v>68375</v>
      </c>
      <c r="F48" s="12">
        <v>97.7</v>
      </c>
    </row>
    <row r="49" spans="1:6" x14ac:dyDescent="0.25">
      <c r="A49" s="10">
        <v>3349</v>
      </c>
      <c r="B49" s="10"/>
      <c r="C49" s="10" t="s">
        <v>50</v>
      </c>
      <c r="D49" s="11">
        <v>5500</v>
      </c>
      <c r="E49" s="11">
        <v>4872</v>
      </c>
      <c r="F49" s="12">
        <v>88.6</v>
      </c>
    </row>
    <row r="50" spans="1:6" x14ac:dyDescent="0.25">
      <c r="A50" s="10">
        <v>3399</v>
      </c>
      <c r="B50" s="10"/>
      <c r="C50" s="10" t="s">
        <v>51</v>
      </c>
      <c r="D50" s="11">
        <v>45000</v>
      </c>
      <c r="E50" s="12" t="s">
        <v>35</v>
      </c>
      <c r="F50" s="12" t="s">
        <v>35</v>
      </c>
    </row>
    <row r="51" spans="1:6" x14ac:dyDescent="0.25">
      <c r="A51" s="10">
        <v>3421</v>
      </c>
      <c r="B51" s="10"/>
      <c r="C51" s="35" t="s">
        <v>52</v>
      </c>
      <c r="D51" s="12">
        <v>45000</v>
      </c>
      <c r="E51" s="12">
        <v>45000</v>
      </c>
      <c r="F51" s="12">
        <v>100</v>
      </c>
    </row>
    <row r="52" spans="1:6" x14ac:dyDescent="0.25">
      <c r="A52" s="10">
        <v>3612</v>
      </c>
      <c r="B52" s="10"/>
      <c r="C52" s="10" t="s">
        <v>53</v>
      </c>
      <c r="D52" s="11"/>
      <c r="E52" s="11"/>
      <c r="F52" s="12"/>
    </row>
    <row r="53" spans="1:6" x14ac:dyDescent="0.25">
      <c r="A53" s="10"/>
      <c r="B53" s="10"/>
      <c r="C53" s="10" t="s">
        <v>54</v>
      </c>
      <c r="D53" s="11">
        <v>350000</v>
      </c>
      <c r="E53" s="11">
        <v>324990</v>
      </c>
      <c r="F53" s="12">
        <v>92.9</v>
      </c>
    </row>
    <row r="54" spans="1:6" x14ac:dyDescent="0.25">
      <c r="A54" s="10"/>
      <c r="B54" s="10"/>
      <c r="C54" s="10" t="s">
        <v>55</v>
      </c>
      <c r="D54" s="11">
        <v>1100000</v>
      </c>
      <c r="E54" s="11">
        <v>1075572.8</v>
      </c>
      <c r="F54" s="12">
        <v>97.8</v>
      </c>
    </row>
    <row r="55" spans="1:6" x14ac:dyDescent="0.25">
      <c r="A55" s="10"/>
      <c r="B55" s="10"/>
      <c r="C55" s="10" t="s">
        <v>56</v>
      </c>
      <c r="D55" s="12">
        <v>97000</v>
      </c>
      <c r="E55" s="11">
        <v>74267.94</v>
      </c>
      <c r="F55" s="12">
        <v>76.599999999999994</v>
      </c>
    </row>
    <row r="56" spans="1:6" x14ac:dyDescent="0.25">
      <c r="A56" s="10"/>
      <c r="B56" s="10"/>
      <c r="C56" s="10" t="s">
        <v>57</v>
      </c>
      <c r="D56" s="11">
        <v>2611000</v>
      </c>
      <c r="E56" s="11">
        <v>2610386.5499999998</v>
      </c>
      <c r="F56" s="12">
        <v>100</v>
      </c>
    </row>
    <row r="57" spans="1:6" x14ac:dyDescent="0.25">
      <c r="A57" s="10">
        <v>3613</v>
      </c>
      <c r="B57" s="10"/>
      <c r="C57" s="10" t="s">
        <v>58</v>
      </c>
      <c r="D57" s="11"/>
      <c r="E57" s="11"/>
      <c r="F57" s="12"/>
    </row>
    <row r="58" spans="1:6" x14ac:dyDescent="0.25">
      <c r="A58" s="10"/>
      <c r="B58" s="10"/>
      <c r="C58" s="10" t="s">
        <v>54</v>
      </c>
      <c r="D58" s="11">
        <v>80000</v>
      </c>
      <c r="E58" s="11">
        <v>66323</v>
      </c>
      <c r="F58" s="12">
        <v>82.9</v>
      </c>
    </row>
    <row r="59" spans="1:6" x14ac:dyDescent="0.25">
      <c r="A59" s="10"/>
      <c r="B59" s="10"/>
      <c r="C59" s="10" t="s">
        <v>59</v>
      </c>
      <c r="D59" s="11">
        <v>186000</v>
      </c>
      <c r="E59" s="11">
        <v>185778.37</v>
      </c>
      <c r="F59" s="12">
        <v>99.9</v>
      </c>
    </row>
    <row r="60" spans="1:6" x14ac:dyDescent="0.25">
      <c r="A60" s="10"/>
      <c r="B60" s="10"/>
      <c r="C60" s="10" t="s">
        <v>60</v>
      </c>
      <c r="D60" s="12">
        <v>99000</v>
      </c>
      <c r="E60" s="11">
        <v>94421.62</v>
      </c>
      <c r="F60" s="12">
        <v>95.4</v>
      </c>
    </row>
    <row r="61" spans="1:6" x14ac:dyDescent="0.25">
      <c r="A61" s="10">
        <v>3631</v>
      </c>
      <c r="B61" s="10"/>
      <c r="C61" s="10" t="s">
        <v>61</v>
      </c>
      <c r="D61" s="12">
        <v>186200</v>
      </c>
      <c r="E61" s="11">
        <v>186116</v>
      </c>
      <c r="F61" s="12">
        <v>100</v>
      </c>
    </row>
    <row r="62" spans="1:6" x14ac:dyDescent="0.25">
      <c r="A62" s="10">
        <v>3632</v>
      </c>
      <c r="B62" s="10"/>
      <c r="C62" s="10" t="s">
        <v>62</v>
      </c>
      <c r="D62" s="11">
        <v>12000</v>
      </c>
      <c r="E62" s="11">
        <v>100</v>
      </c>
      <c r="F62" s="12">
        <v>0.8</v>
      </c>
    </row>
    <row r="63" spans="1:6" x14ac:dyDescent="0.25">
      <c r="A63" s="10">
        <v>3639</v>
      </c>
      <c r="B63" s="10"/>
      <c r="C63" s="10" t="s">
        <v>63</v>
      </c>
      <c r="D63" s="11"/>
      <c r="E63" s="11"/>
      <c r="F63" s="12">
        <v>9</v>
      </c>
    </row>
    <row r="64" spans="1:6" x14ac:dyDescent="0.25">
      <c r="A64" s="10"/>
      <c r="B64" s="10"/>
      <c r="C64" s="10" t="s">
        <v>64</v>
      </c>
      <c r="D64" s="11">
        <v>6000</v>
      </c>
      <c r="E64" s="11">
        <v>5245</v>
      </c>
      <c r="F64" s="12"/>
    </row>
    <row r="65" spans="1:6" x14ac:dyDescent="0.25">
      <c r="A65" s="10"/>
      <c r="B65" s="10"/>
      <c r="C65" s="10" t="s">
        <v>65</v>
      </c>
      <c r="D65" s="11">
        <v>173700</v>
      </c>
      <c r="E65" s="11">
        <v>173227</v>
      </c>
      <c r="F65" s="12">
        <v>27.5</v>
      </c>
    </row>
    <row r="66" spans="1:6" x14ac:dyDescent="0.25">
      <c r="A66" s="10"/>
      <c r="B66" s="10"/>
      <c r="C66" s="10" t="s">
        <v>66</v>
      </c>
      <c r="D66" s="11">
        <v>2976000</v>
      </c>
      <c r="E66" s="11">
        <v>106856</v>
      </c>
      <c r="F66" s="12">
        <v>3.6</v>
      </c>
    </row>
    <row r="67" spans="1:6" x14ac:dyDescent="0.25">
      <c r="A67" s="10">
        <v>3722</v>
      </c>
      <c r="B67" s="10"/>
      <c r="C67" s="10" t="s">
        <v>67</v>
      </c>
      <c r="D67" s="11">
        <v>2500</v>
      </c>
      <c r="E67" s="11">
        <v>1940</v>
      </c>
      <c r="F67" s="12">
        <v>77.599999999999994</v>
      </c>
    </row>
    <row r="68" spans="1:6" x14ac:dyDescent="0.25">
      <c r="A68" s="10"/>
      <c r="B68" s="10"/>
      <c r="C68" s="10" t="s">
        <v>68</v>
      </c>
      <c r="D68" s="12">
        <v>4940</v>
      </c>
      <c r="E68" s="11">
        <v>4936.62</v>
      </c>
      <c r="F68" s="12">
        <v>99.9</v>
      </c>
    </row>
    <row r="69" spans="1:6" x14ac:dyDescent="0.25">
      <c r="A69" s="10">
        <v>3725</v>
      </c>
      <c r="B69" s="10"/>
      <c r="C69" s="10" t="s">
        <v>69</v>
      </c>
      <c r="D69" s="11">
        <v>273000</v>
      </c>
      <c r="E69" s="12">
        <v>272825.58</v>
      </c>
      <c r="F69" s="12">
        <v>99.9</v>
      </c>
    </row>
    <row r="70" spans="1:6" x14ac:dyDescent="0.25">
      <c r="A70" s="10">
        <v>3745</v>
      </c>
      <c r="B70" s="10"/>
      <c r="C70" s="10" t="s">
        <v>70</v>
      </c>
      <c r="D70" s="11">
        <v>20160</v>
      </c>
      <c r="E70" s="12">
        <v>20132</v>
      </c>
      <c r="F70" s="12">
        <v>99.9</v>
      </c>
    </row>
    <row r="71" spans="1:6" x14ac:dyDescent="0.25">
      <c r="A71" s="10">
        <v>4351</v>
      </c>
      <c r="B71" s="10"/>
      <c r="C71" s="10" t="s">
        <v>71</v>
      </c>
      <c r="D71" s="11">
        <v>220200</v>
      </c>
      <c r="E71" s="11">
        <v>219735.16</v>
      </c>
      <c r="F71" s="12">
        <v>99.8</v>
      </c>
    </row>
    <row r="72" spans="1:6" x14ac:dyDescent="0.25">
      <c r="A72" s="10">
        <v>5512</v>
      </c>
      <c r="B72" s="10"/>
      <c r="C72" s="10" t="s">
        <v>72</v>
      </c>
      <c r="D72" s="12">
        <v>3040</v>
      </c>
      <c r="E72" s="11">
        <v>2832.76</v>
      </c>
      <c r="F72" s="12" t="s">
        <v>73</v>
      </c>
    </row>
    <row r="73" spans="1:6" x14ac:dyDescent="0.25">
      <c r="A73" s="13"/>
      <c r="B73" s="13"/>
      <c r="C73" s="13" t="s">
        <v>74</v>
      </c>
      <c r="D73" s="31">
        <v>16800</v>
      </c>
      <c r="E73" s="30">
        <v>16800</v>
      </c>
      <c r="F73" s="31">
        <v>99</v>
      </c>
    </row>
    <row r="74" spans="1:6" x14ac:dyDescent="0.25">
      <c r="A74" s="10">
        <v>6171</v>
      </c>
      <c r="B74" s="10"/>
      <c r="C74" s="10" t="s">
        <v>75</v>
      </c>
      <c r="D74" s="11">
        <v>10000</v>
      </c>
      <c r="E74" s="11">
        <v>3201.8</v>
      </c>
      <c r="F74" s="12">
        <v>32</v>
      </c>
    </row>
    <row r="75" spans="1:6" x14ac:dyDescent="0.25">
      <c r="A75" s="32" t="s">
        <v>76</v>
      </c>
      <c r="B75" s="17"/>
      <c r="C75" s="17"/>
      <c r="D75" s="18">
        <f>SUM(D39:D74)</f>
        <v>11058200</v>
      </c>
      <c r="E75" s="18">
        <f>SUM(E39:E74)</f>
        <v>7807553.75</v>
      </c>
      <c r="F75" s="34">
        <v>70.61</v>
      </c>
    </row>
    <row r="76" spans="1:6" x14ac:dyDescent="0.25">
      <c r="A76" s="10">
        <v>6310</v>
      </c>
      <c r="B76" s="25"/>
      <c r="C76" s="10" t="s">
        <v>77</v>
      </c>
      <c r="D76" s="11">
        <v>29600</v>
      </c>
      <c r="E76" s="11">
        <v>11774.56</v>
      </c>
      <c r="F76" s="11">
        <v>39.799999999999997</v>
      </c>
    </row>
    <row r="77" spans="1:6" x14ac:dyDescent="0.25">
      <c r="A77" s="10"/>
      <c r="B77" s="25"/>
      <c r="C77" s="10" t="s">
        <v>78</v>
      </c>
      <c r="D77" s="11">
        <v>400</v>
      </c>
      <c r="E77" s="11">
        <v>390</v>
      </c>
      <c r="F77" s="11">
        <v>97.5</v>
      </c>
    </row>
    <row r="78" spans="1:6" x14ac:dyDescent="0.25">
      <c r="A78" s="10">
        <v>6330</v>
      </c>
      <c r="B78" s="10"/>
      <c r="C78" s="10" t="s">
        <v>79</v>
      </c>
      <c r="D78" s="11">
        <v>50610000</v>
      </c>
      <c r="E78" s="11">
        <v>50275083.280000001</v>
      </c>
      <c r="F78" s="11">
        <v>99.3</v>
      </c>
    </row>
    <row r="79" spans="1:6" x14ac:dyDescent="0.25">
      <c r="A79" s="36" t="s">
        <v>80</v>
      </c>
      <c r="B79" s="17"/>
      <c r="C79" s="37"/>
      <c r="D79" s="18">
        <f>SUM(D76:D78)</f>
        <v>50640000</v>
      </c>
      <c r="E79" s="18">
        <f>SUM(E76:E78)</f>
        <v>50287247.840000004</v>
      </c>
      <c r="F79" s="19">
        <v>99.31</v>
      </c>
    </row>
    <row r="80" spans="1:6" ht="17.25" x14ac:dyDescent="0.4">
      <c r="A80" s="38" t="s">
        <v>81</v>
      </c>
      <c r="B80" s="39"/>
      <c r="C80" s="16"/>
      <c r="D80" s="40">
        <v>95188410</v>
      </c>
      <c r="E80" s="40">
        <v>90378222.140000001</v>
      </c>
      <c r="F80" s="40">
        <v>94.95</v>
      </c>
    </row>
    <row r="81" spans="1:11" x14ac:dyDescent="0.25">
      <c r="D81" s="41"/>
      <c r="E81" s="41"/>
      <c r="K81" s="42"/>
    </row>
    <row r="82" spans="1:11" x14ac:dyDescent="0.25">
      <c r="D82" s="41"/>
      <c r="E82" s="41"/>
    </row>
    <row r="83" spans="1:11" ht="15.75" thickBot="1" x14ac:dyDescent="0.3">
      <c r="A83" s="1" t="s">
        <v>82</v>
      </c>
      <c r="D83" s="41"/>
      <c r="E83" s="41"/>
    </row>
    <row r="84" spans="1:11" x14ac:dyDescent="0.25">
      <c r="A84" s="3" t="s">
        <v>4</v>
      </c>
      <c r="B84" s="3" t="s">
        <v>5</v>
      </c>
      <c r="C84" s="3" t="s">
        <v>6</v>
      </c>
      <c r="D84" s="3" t="s">
        <v>7</v>
      </c>
      <c r="E84" s="3" t="s">
        <v>8</v>
      </c>
      <c r="F84" s="3" t="s">
        <v>9</v>
      </c>
    </row>
    <row r="85" spans="1:11" ht="15.75" thickBot="1" x14ac:dyDescent="0.3">
      <c r="A85" s="4"/>
      <c r="B85" s="4"/>
      <c r="C85" s="4"/>
      <c r="D85" s="4" t="s">
        <v>10</v>
      </c>
      <c r="E85" s="43" t="s">
        <v>11</v>
      </c>
      <c r="F85" s="4" t="s">
        <v>12</v>
      </c>
    </row>
    <row r="86" spans="1:11" x14ac:dyDescent="0.25">
      <c r="A86" s="9">
        <v>1031</v>
      </c>
      <c r="C86" s="44" t="s">
        <v>40</v>
      </c>
      <c r="D86" s="41">
        <v>2260000</v>
      </c>
      <c r="E86" s="11"/>
      <c r="F86" s="45"/>
    </row>
    <row r="87" spans="1:11" x14ac:dyDescent="0.25">
      <c r="A87" s="9"/>
      <c r="C87" s="10" t="s">
        <v>83</v>
      </c>
      <c r="D87" s="11"/>
      <c r="E87" s="11">
        <v>496244.9</v>
      </c>
      <c r="F87" s="46"/>
    </row>
    <row r="88" spans="1:11" x14ac:dyDescent="0.25">
      <c r="A88" s="9"/>
      <c r="C88" s="13" t="s">
        <v>42</v>
      </c>
      <c r="D88" s="30"/>
      <c r="E88" s="30">
        <v>1721448.8</v>
      </c>
      <c r="F88" s="47">
        <v>98.1</v>
      </c>
    </row>
    <row r="89" spans="1:11" x14ac:dyDescent="0.25">
      <c r="A89" s="10">
        <v>1037</v>
      </c>
      <c r="B89" s="10"/>
      <c r="C89" s="10" t="s">
        <v>84</v>
      </c>
      <c r="D89" s="11">
        <v>2200000</v>
      </c>
      <c r="E89" s="11">
        <v>2177276.2200000002</v>
      </c>
      <c r="F89" s="46">
        <v>98.97</v>
      </c>
    </row>
    <row r="90" spans="1:11" x14ac:dyDescent="0.25">
      <c r="A90" s="36" t="s">
        <v>85</v>
      </c>
      <c r="B90" s="48"/>
      <c r="C90" s="37"/>
      <c r="D90" s="18">
        <f>SUM(D86:D89)</f>
        <v>4460000</v>
      </c>
      <c r="E90" s="18">
        <f>SUM(E87:E89)</f>
        <v>4394969.92</v>
      </c>
      <c r="F90" s="19">
        <v>98.55</v>
      </c>
    </row>
    <row r="91" spans="1:11" x14ac:dyDescent="0.25">
      <c r="A91" s="10">
        <v>2143</v>
      </c>
      <c r="B91" s="10"/>
      <c r="C91" s="10" t="s">
        <v>43</v>
      </c>
      <c r="D91" s="11">
        <v>35000</v>
      </c>
      <c r="E91" s="12">
        <v>31795.1</v>
      </c>
      <c r="F91" s="46">
        <v>90.8</v>
      </c>
      <c r="K91" s="41"/>
    </row>
    <row r="92" spans="1:11" x14ac:dyDescent="0.25">
      <c r="A92" s="36" t="s">
        <v>86</v>
      </c>
      <c r="B92" s="39"/>
      <c r="C92" s="16"/>
      <c r="D92" s="18">
        <v>35000</v>
      </c>
      <c r="E92" s="19">
        <v>31795.1</v>
      </c>
      <c r="F92" s="49">
        <v>90.85</v>
      </c>
    </row>
    <row r="93" spans="1:11" x14ac:dyDescent="0.25">
      <c r="A93" s="13">
        <v>2212</v>
      </c>
      <c r="B93" s="13"/>
      <c r="C93" s="10" t="s">
        <v>87</v>
      </c>
      <c r="D93" s="11">
        <v>800000</v>
      </c>
      <c r="E93" s="11">
        <v>654171.82999999996</v>
      </c>
      <c r="F93" s="12">
        <v>81.8</v>
      </c>
    </row>
    <row r="94" spans="1:11" x14ac:dyDescent="0.25">
      <c r="A94" s="50">
        <v>2219</v>
      </c>
      <c r="B94" s="51"/>
      <c r="C94" s="10" t="s">
        <v>88</v>
      </c>
      <c r="D94" s="11">
        <v>1700000</v>
      </c>
      <c r="E94" s="12">
        <v>1616400</v>
      </c>
      <c r="F94" s="12">
        <v>95.1</v>
      </c>
    </row>
    <row r="95" spans="1:11" x14ac:dyDescent="0.25">
      <c r="A95" s="36" t="s">
        <v>89</v>
      </c>
      <c r="B95" s="48"/>
      <c r="C95" s="37"/>
      <c r="D95" s="18">
        <f>SUM(D93:D94)</f>
        <v>2500000</v>
      </c>
      <c r="E95" s="18">
        <f>SUM(E93:E94)</f>
        <v>2270571.83</v>
      </c>
      <c r="F95" s="19">
        <v>90.83</v>
      </c>
    </row>
    <row r="96" spans="1:11" x14ac:dyDescent="0.25">
      <c r="A96" s="13">
        <v>2321</v>
      </c>
      <c r="B96" s="13"/>
      <c r="C96" s="10" t="s">
        <v>90</v>
      </c>
      <c r="D96" s="11">
        <v>170000</v>
      </c>
      <c r="E96" s="12">
        <v>32833.01</v>
      </c>
      <c r="F96" s="46">
        <v>19.32</v>
      </c>
    </row>
    <row r="97" spans="1:6" x14ac:dyDescent="0.25">
      <c r="A97" s="6"/>
      <c r="B97" s="6"/>
      <c r="C97" s="10" t="s">
        <v>91</v>
      </c>
      <c r="D97" s="11">
        <v>6000000</v>
      </c>
      <c r="E97" s="11">
        <v>5216016.51</v>
      </c>
      <c r="F97" s="12">
        <v>86.9</v>
      </c>
    </row>
    <row r="98" spans="1:6" x14ac:dyDescent="0.25">
      <c r="A98" s="10">
        <v>2341</v>
      </c>
      <c r="B98" s="10"/>
      <c r="C98" s="10" t="s">
        <v>92</v>
      </c>
      <c r="D98" s="11">
        <v>400000</v>
      </c>
      <c r="E98" s="12">
        <v>84700</v>
      </c>
      <c r="F98" s="12"/>
    </row>
    <row r="99" spans="1:6" x14ac:dyDescent="0.25">
      <c r="A99" s="52"/>
      <c r="B99" s="53"/>
      <c r="C99" s="10" t="s">
        <v>93</v>
      </c>
      <c r="D99" s="11">
        <v>100000</v>
      </c>
      <c r="E99" s="12" t="s">
        <v>73</v>
      </c>
      <c r="F99" s="12">
        <v>16.899999999999999</v>
      </c>
    </row>
    <row r="100" spans="1:6" x14ac:dyDescent="0.25">
      <c r="A100" s="36" t="s">
        <v>94</v>
      </c>
      <c r="B100" s="48"/>
      <c r="C100" s="37"/>
      <c r="D100" s="18">
        <f>SUM(D96:D99)</f>
        <v>6670000</v>
      </c>
      <c r="E100" s="18">
        <f>SUM(E96:E99)</f>
        <v>5333549.5199999996</v>
      </c>
      <c r="F100" s="54">
        <v>79.97</v>
      </c>
    </row>
    <row r="101" spans="1:6" x14ac:dyDescent="0.25">
      <c r="A101" s="52">
        <v>3111</v>
      </c>
      <c r="B101" s="10"/>
      <c r="C101" s="53" t="s">
        <v>95</v>
      </c>
      <c r="D101" s="55"/>
      <c r="E101" s="55"/>
      <c r="F101" s="21"/>
    </row>
    <row r="102" spans="1:6" x14ac:dyDescent="0.25">
      <c r="A102" s="14"/>
      <c r="B102" s="9"/>
      <c r="C102" s="20" t="s">
        <v>96</v>
      </c>
      <c r="D102" s="7">
        <v>1100000</v>
      </c>
      <c r="E102" s="7">
        <v>1100000</v>
      </c>
      <c r="F102" s="7">
        <v>100</v>
      </c>
    </row>
    <row r="103" spans="1:6" x14ac:dyDescent="0.25">
      <c r="A103" s="14"/>
      <c r="B103" s="9"/>
      <c r="C103" s="21" t="s">
        <v>97</v>
      </c>
      <c r="D103" s="11">
        <v>300000</v>
      </c>
      <c r="E103" s="55">
        <v>300000</v>
      </c>
      <c r="F103" s="12">
        <v>100</v>
      </c>
    </row>
    <row r="104" spans="1:6" x14ac:dyDescent="0.25">
      <c r="B104" s="9"/>
      <c r="C104" t="s">
        <v>98</v>
      </c>
      <c r="D104" s="56">
        <v>509370</v>
      </c>
      <c r="E104" s="30">
        <v>509366</v>
      </c>
      <c r="F104" s="57">
        <v>100</v>
      </c>
    </row>
    <row r="105" spans="1:6" x14ac:dyDescent="0.25">
      <c r="A105" s="10">
        <v>3113</v>
      </c>
      <c r="B105" s="10"/>
      <c r="C105" s="53" t="s">
        <v>99</v>
      </c>
      <c r="D105" s="58"/>
      <c r="E105" s="10"/>
      <c r="F105" s="21"/>
    </row>
    <row r="106" spans="1:6" x14ac:dyDescent="0.25">
      <c r="A106" s="9"/>
      <c r="B106" s="9"/>
      <c r="C106" s="6" t="s">
        <v>96</v>
      </c>
      <c r="D106" s="7">
        <v>2500000</v>
      </c>
      <c r="E106" s="7">
        <v>2500000</v>
      </c>
      <c r="F106" s="7">
        <v>100</v>
      </c>
    </row>
    <row r="107" spans="1:6" x14ac:dyDescent="0.25">
      <c r="A107" s="9"/>
      <c r="B107" s="9"/>
      <c r="C107" s="10" t="s">
        <v>100</v>
      </c>
      <c r="D107" s="11">
        <v>175390</v>
      </c>
      <c r="E107" s="11">
        <v>175387.2</v>
      </c>
      <c r="F107" s="11">
        <v>100</v>
      </c>
    </row>
    <row r="108" spans="1:6" x14ac:dyDescent="0.25">
      <c r="A108" s="9"/>
      <c r="B108" s="9"/>
      <c r="C108" s="10" t="s">
        <v>101</v>
      </c>
      <c r="D108" s="11">
        <v>300000</v>
      </c>
      <c r="E108" s="12">
        <v>300000</v>
      </c>
      <c r="F108" s="12">
        <v>100</v>
      </c>
    </row>
    <row r="109" spans="1:6" x14ac:dyDescent="0.25">
      <c r="A109" s="6"/>
      <c r="B109" s="6"/>
      <c r="C109" s="10" t="s">
        <v>102</v>
      </c>
      <c r="D109" s="11">
        <v>1300000</v>
      </c>
      <c r="E109" s="11">
        <v>1131770.43</v>
      </c>
      <c r="F109" s="12">
        <v>87.1</v>
      </c>
    </row>
    <row r="110" spans="1:6" x14ac:dyDescent="0.25">
      <c r="A110" s="59">
        <v>3114</v>
      </c>
      <c r="B110" s="10"/>
      <c r="C110" s="21" t="s">
        <v>103</v>
      </c>
      <c r="D110" s="11">
        <v>1000</v>
      </c>
      <c r="E110" s="11">
        <v>1000</v>
      </c>
      <c r="F110" s="12">
        <v>100</v>
      </c>
    </row>
    <row r="111" spans="1:6" x14ac:dyDescent="0.25">
      <c r="A111" s="10">
        <v>3115</v>
      </c>
      <c r="B111" s="10"/>
      <c r="C111" s="10" t="s">
        <v>104</v>
      </c>
      <c r="D111" s="11">
        <v>30000</v>
      </c>
      <c r="E111" s="11">
        <v>30000</v>
      </c>
      <c r="F111" s="12">
        <v>100</v>
      </c>
    </row>
    <row r="112" spans="1:6" x14ac:dyDescent="0.25">
      <c r="A112" s="36" t="s">
        <v>105</v>
      </c>
      <c r="B112" s="48"/>
      <c r="C112" s="37"/>
      <c r="D112" s="18">
        <f>SUM(D102:D111)</f>
        <v>6215760</v>
      </c>
      <c r="E112" s="18">
        <f>SUM(E102:E111)</f>
        <v>6047523.6299999999</v>
      </c>
      <c r="F112" s="19">
        <v>97.3</v>
      </c>
    </row>
    <row r="113" spans="1:6" x14ac:dyDescent="0.25">
      <c r="A113" s="10">
        <v>3314</v>
      </c>
      <c r="B113" s="10"/>
      <c r="C113" s="10" t="s">
        <v>47</v>
      </c>
      <c r="D113" s="11">
        <v>640000</v>
      </c>
      <c r="E113" s="11">
        <v>545007.56999999995</v>
      </c>
      <c r="F113" s="12">
        <v>85.2</v>
      </c>
    </row>
    <row r="114" spans="1:6" x14ac:dyDescent="0.25">
      <c r="A114" s="10">
        <v>3315</v>
      </c>
      <c r="B114" s="10"/>
      <c r="C114" s="10" t="s">
        <v>106</v>
      </c>
      <c r="D114" s="11">
        <v>250000</v>
      </c>
      <c r="E114" s="11">
        <v>90047.89</v>
      </c>
      <c r="F114" s="12">
        <v>36</v>
      </c>
    </row>
    <row r="115" spans="1:6" x14ac:dyDescent="0.25">
      <c r="A115" s="13">
        <v>3319</v>
      </c>
      <c r="B115" s="13"/>
      <c r="C115" t="s">
        <v>49</v>
      </c>
      <c r="D115" s="10"/>
      <c r="E115" s="11"/>
      <c r="F115" s="60"/>
    </row>
    <row r="116" spans="1:6" x14ac:dyDescent="0.25">
      <c r="A116" s="9"/>
      <c r="B116" s="10" t="s">
        <v>107</v>
      </c>
      <c r="C116" s="21" t="s">
        <v>108</v>
      </c>
      <c r="D116" s="27">
        <v>12000</v>
      </c>
      <c r="E116" s="12">
        <v>12000</v>
      </c>
      <c r="F116" s="12">
        <v>100</v>
      </c>
    </row>
    <row r="117" spans="1:6" x14ac:dyDescent="0.25">
      <c r="A117" s="9"/>
      <c r="B117" s="10" t="s">
        <v>109</v>
      </c>
      <c r="C117" s="21" t="s">
        <v>110</v>
      </c>
      <c r="D117" s="27">
        <v>185000</v>
      </c>
      <c r="E117" s="12">
        <v>160185.43</v>
      </c>
      <c r="F117" s="12">
        <v>86.59</v>
      </c>
    </row>
    <row r="118" spans="1:6" x14ac:dyDescent="0.25">
      <c r="A118" s="9"/>
      <c r="B118" s="10" t="s">
        <v>111</v>
      </c>
      <c r="C118" s="21" t="s">
        <v>112</v>
      </c>
      <c r="D118" s="28" t="s">
        <v>73</v>
      </c>
      <c r="E118" s="12" t="s">
        <v>73</v>
      </c>
      <c r="F118" s="46" t="s">
        <v>73</v>
      </c>
    </row>
    <row r="119" spans="1:6" x14ac:dyDescent="0.25">
      <c r="A119" s="6"/>
      <c r="B119" s="10" t="s">
        <v>113</v>
      </c>
      <c r="C119" s="22" t="s">
        <v>114</v>
      </c>
      <c r="D119" s="61">
        <v>135000</v>
      </c>
      <c r="E119" s="31">
        <v>125643.84</v>
      </c>
      <c r="F119" s="47">
        <v>93.07</v>
      </c>
    </row>
    <row r="120" spans="1:6" x14ac:dyDescent="0.25">
      <c r="A120" s="10">
        <v>3322</v>
      </c>
      <c r="B120" s="10"/>
      <c r="C120" s="10" t="s">
        <v>115</v>
      </c>
      <c r="D120" s="11">
        <v>26000</v>
      </c>
      <c r="E120" s="12">
        <v>26000</v>
      </c>
      <c r="F120" s="12">
        <v>100</v>
      </c>
    </row>
    <row r="121" spans="1:6" x14ac:dyDescent="0.25">
      <c r="A121" s="13">
        <v>3326</v>
      </c>
      <c r="B121" s="51"/>
      <c r="C121" s="10" t="s">
        <v>116</v>
      </c>
      <c r="D121" s="58"/>
      <c r="E121" s="55"/>
      <c r="F121" s="62"/>
    </row>
    <row r="122" spans="1:6" x14ac:dyDescent="0.25">
      <c r="A122" s="9"/>
      <c r="C122" s="10" t="s">
        <v>117</v>
      </c>
      <c r="D122" s="11">
        <v>4000</v>
      </c>
      <c r="E122" s="12">
        <v>3300</v>
      </c>
      <c r="F122" s="46">
        <v>82.5</v>
      </c>
    </row>
    <row r="123" spans="1:6" x14ac:dyDescent="0.25">
      <c r="A123" s="10">
        <v>3341</v>
      </c>
      <c r="B123" s="10"/>
      <c r="C123" s="10" t="s">
        <v>118</v>
      </c>
      <c r="D123" s="11">
        <v>45000</v>
      </c>
      <c r="E123" s="12">
        <v>37802.620000000003</v>
      </c>
      <c r="F123" s="12">
        <v>84</v>
      </c>
    </row>
    <row r="124" spans="1:6" x14ac:dyDescent="0.25">
      <c r="A124" s="10">
        <v>3349</v>
      </c>
      <c r="B124" s="10"/>
      <c r="C124" s="10" t="s">
        <v>50</v>
      </c>
      <c r="D124" s="11">
        <v>157000</v>
      </c>
      <c r="E124" s="11">
        <v>140278</v>
      </c>
      <c r="F124" s="12">
        <v>89.3</v>
      </c>
    </row>
    <row r="125" spans="1:6" x14ac:dyDescent="0.25">
      <c r="A125" s="13">
        <v>3399</v>
      </c>
      <c r="B125" s="13"/>
      <c r="C125" t="s">
        <v>119</v>
      </c>
      <c r="D125" s="58"/>
      <c r="E125" s="55"/>
      <c r="F125" s="62"/>
    </row>
    <row r="126" spans="1:6" x14ac:dyDescent="0.25">
      <c r="A126" s="9"/>
      <c r="B126" s="10" t="s">
        <v>107</v>
      </c>
      <c r="C126" s="21" t="s">
        <v>120</v>
      </c>
      <c r="D126" s="27">
        <v>69000</v>
      </c>
      <c r="E126" s="11">
        <v>67290</v>
      </c>
      <c r="F126" s="12">
        <v>97.53</v>
      </c>
    </row>
    <row r="127" spans="1:6" x14ac:dyDescent="0.25">
      <c r="A127" s="9"/>
      <c r="B127" s="10" t="s">
        <v>109</v>
      </c>
      <c r="C127" s="21" t="s">
        <v>121</v>
      </c>
      <c r="D127" s="27"/>
      <c r="E127" s="12" t="s">
        <v>73</v>
      </c>
      <c r="F127" s="12" t="s">
        <v>73</v>
      </c>
    </row>
    <row r="128" spans="1:6" x14ac:dyDescent="0.25">
      <c r="A128" s="6"/>
      <c r="B128" s="10" t="s">
        <v>111</v>
      </c>
      <c r="C128" s="21" t="s">
        <v>122</v>
      </c>
      <c r="D128" s="27">
        <v>20000</v>
      </c>
      <c r="E128" s="63">
        <v>12973.52</v>
      </c>
      <c r="F128" s="46">
        <v>64.87</v>
      </c>
    </row>
    <row r="129" spans="1:6" x14ac:dyDescent="0.25">
      <c r="A129" s="32" t="s">
        <v>123</v>
      </c>
      <c r="B129" s="32"/>
      <c r="C129" s="32"/>
      <c r="D129" s="18">
        <f>SUM(D113:D128)</f>
        <v>1543000</v>
      </c>
      <c r="E129" s="64">
        <f>SUM(E113:E128)</f>
        <v>1220528.8699999999</v>
      </c>
      <c r="F129" s="65">
        <v>79.11</v>
      </c>
    </row>
    <row r="130" spans="1:6" x14ac:dyDescent="0.25">
      <c r="A130" s="10">
        <v>3412</v>
      </c>
      <c r="B130" s="10"/>
      <c r="C130" s="10" t="s">
        <v>124</v>
      </c>
      <c r="D130" s="11">
        <v>900000</v>
      </c>
      <c r="E130" s="12">
        <v>891387</v>
      </c>
      <c r="F130" s="12">
        <v>99</v>
      </c>
    </row>
    <row r="131" spans="1:6" x14ac:dyDescent="0.25">
      <c r="A131" s="10">
        <v>3419</v>
      </c>
      <c r="B131" s="10"/>
      <c r="C131" s="10" t="s">
        <v>125</v>
      </c>
      <c r="D131" s="11">
        <v>93000</v>
      </c>
      <c r="E131" s="12">
        <v>93000</v>
      </c>
      <c r="F131" s="12">
        <v>100</v>
      </c>
    </row>
    <row r="132" spans="1:6" x14ac:dyDescent="0.25">
      <c r="A132" s="10">
        <v>3421</v>
      </c>
      <c r="B132" s="10"/>
      <c r="C132" s="10" t="s">
        <v>126</v>
      </c>
      <c r="D132" s="11">
        <v>45000</v>
      </c>
      <c r="E132" s="12">
        <v>45000</v>
      </c>
      <c r="F132" s="12">
        <v>100</v>
      </c>
    </row>
    <row r="133" spans="1:6" x14ac:dyDescent="0.25">
      <c r="A133" s="10">
        <v>3429</v>
      </c>
      <c r="B133" s="10"/>
      <c r="C133" s="10" t="s">
        <v>127</v>
      </c>
      <c r="D133" s="11"/>
      <c r="E133" s="11"/>
      <c r="F133" s="11"/>
    </row>
    <row r="134" spans="1:6" x14ac:dyDescent="0.25">
      <c r="A134" s="9"/>
      <c r="B134" s="9"/>
      <c r="C134" s="6" t="s">
        <v>128</v>
      </c>
      <c r="D134" s="7">
        <v>52000</v>
      </c>
      <c r="E134" s="8">
        <v>48000</v>
      </c>
      <c r="F134" s="8">
        <v>92.3</v>
      </c>
    </row>
    <row r="135" spans="1:6" x14ac:dyDescent="0.25">
      <c r="A135" s="66" t="s">
        <v>129</v>
      </c>
      <c r="B135" s="66"/>
      <c r="C135" s="66"/>
      <c r="D135" s="67">
        <f>SUM(D130:D134)</f>
        <v>1090000</v>
      </c>
      <c r="E135" s="67">
        <f>SUM(E130:E134)</f>
        <v>1077387</v>
      </c>
      <c r="F135" s="68">
        <v>98.85</v>
      </c>
    </row>
    <row r="136" spans="1:6" x14ac:dyDescent="0.25">
      <c r="A136" s="10">
        <v>3612</v>
      </c>
      <c r="B136" s="10"/>
      <c r="C136" s="10" t="s">
        <v>53</v>
      </c>
      <c r="D136" s="11">
        <v>2000000</v>
      </c>
      <c r="E136" s="11">
        <v>808672.55</v>
      </c>
      <c r="F136" s="12">
        <v>40.44</v>
      </c>
    </row>
    <row r="137" spans="1:6" x14ac:dyDescent="0.25">
      <c r="A137" s="10"/>
      <c r="B137" s="10"/>
      <c r="C137" s="6" t="s">
        <v>130</v>
      </c>
      <c r="D137" s="7">
        <v>150000</v>
      </c>
      <c r="E137" s="8">
        <v>146082.20000000001</v>
      </c>
      <c r="F137" s="8">
        <v>97.39</v>
      </c>
    </row>
    <row r="138" spans="1:6" x14ac:dyDescent="0.25">
      <c r="A138" s="10">
        <v>3613</v>
      </c>
      <c r="B138" s="10"/>
      <c r="C138" s="6" t="s">
        <v>58</v>
      </c>
      <c r="D138" s="7">
        <v>2040000</v>
      </c>
      <c r="E138" s="7">
        <v>1605553.95</v>
      </c>
      <c r="F138" s="8">
        <v>78.7</v>
      </c>
    </row>
    <row r="139" spans="1:6" ht="13.5" customHeight="1" x14ac:dyDescent="0.25">
      <c r="A139" s="10">
        <v>3631</v>
      </c>
      <c r="B139" s="10"/>
      <c r="C139" s="6" t="s">
        <v>61</v>
      </c>
      <c r="D139" s="7">
        <v>1000000</v>
      </c>
      <c r="E139" s="7">
        <v>636589.96</v>
      </c>
      <c r="F139" s="8">
        <v>63.66</v>
      </c>
    </row>
    <row r="140" spans="1:6" ht="12" customHeight="1" x14ac:dyDescent="0.25">
      <c r="A140" s="6"/>
      <c r="B140" s="6"/>
      <c r="C140" s="13" t="s">
        <v>131</v>
      </c>
      <c r="D140" s="30">
        <v>5500000</v>
      </c>
      <c r="E140" s="31">
        <v>4459935.2</v>
      </c>
      <c r="F140" s="31">
        <v>81.09</v>
      </c>
    </row>
    <row r="141" spans="1:6" hidden="1" x14ac:dyDescent="0.25">
      <c r="A141" s="10">
        <v>3632</v>
      </c>
      <c r="B141" s="10"/>
      <c r="C141" s="10" t="s">
        <v>62</v>
      </c>
      <c r="D141" s="11">
        <v>45000</v>
      </c>
      <c r="E141" s="11">
        <v>25996.45</v>
      </c>
      <c r="F141" s="12">
        <v>57.8</v>
      </c>
    </row>
    <row r="142" spans="1:6" x14ac:dyDescent="0.25">
      <c r="A142" s="13">
        <v>3635</v>
      </c>
      <c r="B142" s="10"/>
      <c r="C142" s="10" t="s">
        <v>132</v>
      </c>
      <c r="D142" s="11">
        <v>230000</v>
      </c>
      <c r="E142" s="12">
        <v>165000</v>
      </c>
      <c r="F142" s="12">
        <v>71.099999999999994</v>
      </c>
    </row>
    <row r="143" spans="1:6" x14ac:dyDescent="0.25">
      <c r="A143" s="13">
        <v>3639</v>
      </c>
      <c r="C143" s="10" t="s">
        <v>63</v>
      </c>
      <c r="D143" s="11">
        <v>1470000</v>
      </c>
      <c r="E143" s="11">
        <v>782209</v>
      </c>
      <c r="F143" s="12">
        <v>53.22</v>
      </c>
    </row>
    <row r="144" spans="1:6" x14ac:dyDescent="0.25">
      <c r="A144" s="10"/>
      <c r="B144" s="21"/>
      <c r="C144" s="10" t="s">
        <v>133</v>
      </c>
      <c r="D144" s="11">
        <v>3000000</v>
      </c>
      <c r="E144" s="12">
        <v>33565</v>
      </c>
      <c r="F144" s="12">
        <v>1.1200000000000001</v>
      </c>
    </row>
    <row r="145" spans="1:6" x14ac:dyDescent="0.25">
      <c r="A145" s="9"/>
      <c r="C145" s="10" t="s">
        <v>134</v>
      </c>
      <c r="D145" s="11">
        <v>100000</v>
      </c>
      <c r="E145" s="12">
        <v>100000</v>
      </c>
      <c r="F145" s="12">
        <v>100</v>
      </c>
    </row>
    <row r="146" spans="1:6" x14ac:dyDescent="0.25">
      <c r="A146" s="9"/>
      <c r="C146" s="10" t="s">
        <v>135</v>
      </c>
      <c r="D146" s="11">
        <v>100000</v>
      </c>
      <c r="E146" s="12">
        <v>83619</v>
      </c>
      <c r="F146" s="12">
        <v>83.62</v>
      </c>
    </row>
    <row r="147" spans="1:6" x14ac:dyDescent="0.25">
      <c r="A147" s="6"/>
      <c r="B147" s="70"/>
      <c r="C147" s="10" t="s">
        <v>136</v>
      </c>
      <c r="D147" s="11">
        <v>50000</v>
      </c>
      <c r="E147" s="12" t="s">
        <v>35</v>
      </c>
      <c r="F147" s="12" t="s">
        <v>35</v>
      </c>
    </row>
    <row r="148" spans="1:6" x14ac:dyDescent="0.25">
      <c r="A148" s="10"/>
      <c r="B148" s="10"/>
      <c r="C148" s="10" t="s">
        <v>137</v>
      </c>
      <c r="D148" s="11">
        <v>230000</v>
      </c>
      <c r="E148" s="12">
        <v>211970</v>
      </c>
      <c r="F148" s="12">
        <v>92.16</v>
      </c>
    </row>
    <row r="149" spans="1:6" x14ac:dyDescent="0.25">
      <c r="A149" s="36" t="s">
        <v>138</v>
      </c>
      <c r="B149" s="71"/>
      <c r="C149" s="72"/>
      <c r="D149" s="18">
        <v>15915000</v>
      </c>
      <c r="E149" s="18">
        <v>9059193.3100000005</v>
      </c>
      <c r="F149" s="19">
        <v>56.93</v>
      </c>
    </row>
    <row r="150" spans="1:6" x14ac:dyDescent="0.25">
      <c r="A150" s="10">
        <v>3721</v>
      </c>
      <c r="B150" s="10"/>
      <c r="C150" s="10" t="s">
        <v>139</v>
      </c>
      <c r="D150" s="11">
        <v>50000</v>
      </c>
      <c r="E150" s="12">
        <v>44941</v>
      </c>
      <c r="F150" s="12">
        <v>89.9</v>
      </c>
    </row>
    <row r="151" spans="1:6" x14ac:dyDescent="0.25">
      <c r="A151" s="13">
        <v>3722</v>
      </c>
      <c r="C151" s="10" t="s">
        <v>140</v>
      </c>
      <c r="D151" s="11">
        <v>2260000</v>
      </c>
      <c r="E151" s="11">
        <v>2101860.36</v>
      </c>
      <c r="F151" s="11">
        <v>96.64</v>
      </c>
    </row>
    <row r="152" spans="1:6" x14ac:dyDescent="0.25">
      <c r="A152" s="9"/>
      <c r="C152" s="10" t="s">
        <v>141</v>
      </c>
      <c r="D152" s="11">
        <v>350000</v>
      </c>
      <c r="E152" s="12">
        <v>210860</v>
      </c>
      <c r="F152" s="12">
        <v>60.25</v>
      </c>
    </row>
    <row r="153" spans="1:6" x14ac:dyDescent="0.25">
      <c r="A153" s="9"/>
      <c r="C153" s="10" t="s">
        <v>142</v>
      </c>
      <c r="D153" s="11"/>
      <c r="E153" s="12">
        <v>66550</v>
      </c>
      <c r="F153" s="12"/>
    </row>
    <row r="154" spans="1:6" x14ac:dyDescent="0.25">
      <c r="A154" s="9"/>
      <c r="C154" s="10" t="s">
        <v>143</v>
      </c>
      <c r="D154" s="11">
        <v>150000</v>
      </c>
      <c r="E154" s="12">
        <v>83490</v>
      </c>
      <c r="F154" s="12">
        <v>55.66</v>
      </c>
    </row>
    <row r="155" spans="1:6" x14ac:dyDescent="0.25">
      <c r="A155" s="9"/>
      <c r="C155" s="10" t="s">
        <v>144</v>
      </c>
      <c r="D155" s="11">
        <v>2350400</v>
      </c>
      <c r="E155" s="12">
        <v>1962363.48</v>
      </c>
      <c r="F155" s="12">
        <v>83.49</v>
      </c>
    </row>
    <row r="156" spans="1:6" x14ac:dyDescent="0.25">
      <c r="A156" s="10">
        <v>3725</v>
      </c>
      <c r="B156" s="10"/>
      <c r="C156" s="10" t="s">
        <v>145</v>
      </c>
      <c r="D156" s="11">
        <v>72000</v>
      </c>
      <c r="E156" s="12">
        <v>66550</v>
      </c>
      <c r="F156" s="12">
        <v>92.4</v>
      </c>
    </row>
    <row r="157" spans="1:6" x14ac:dyDescent="0.25">
      <c r="A157" s="13">
        <v>3745</v>
      </c>
      <c r="B157" s="13"/>
      <c r="C157" s="10" t="s">
        <v>146</v>
      </c>
      <c r="D157" s="11">
        <v>2480000</v>
      </c>
      <c r="E157" s="11">
        <v>2357471.6800000002</v>
      </c>
      <c r="F157" s="11">
        <v>95.06</v>
      </c>
    </row>
    <row r="158" spans="1:6" x14ac:dyDescent="0.25">
      <c r="A158" s="9"/>
      <c r="B158" s="9"/>
      <c r="C158" s="10" t="s">
        <v>147</v>
      </c>
      <c r="D158" s="27">
        <v>500000</v>
      </c>
      <c r="E158" s="12">
        <v>498037</v>
      </c>
      <c r="F158" s="12">
        <v>99.61</v>
      </c>
    </row>
    <row r="159" spans="1:6" x14ac:dyDescent="0.25">
      <c r="A159" s="9"/>
      <c r="B159" s="9"/>
      <c r="C159" s="10" t="s">
        <v>148</v>
      </c>
      <c r="D159" s="27">
        <v>250000</v>
      </c>
      <c r="E159" s="12" t="s">
        <v>35</v>
      </c>
      <c r="F159" s="12" t="s">
        <v>35</v>
      </c>
    </row>
    <row r="160" spans="1:6" x14ac:dyDescent="0.25">
      <c r="A160" s="36" t="s">
        <v>149</v>
      </c>
      <c r="B160" s="48"/>
      <c r="C160" s="37"/>
      <c r="D160" s="18">
        <f>SUM(D150:D159)</f>
        <v>8462400</v>
      </c>
      <c r="E160" s="18">
        <v>7392123.5199999996</v>
      </c>
      <c r="F160" s="19">
        <v>87.36</v>
      </c>
    </row>
    <row r="161" spans="1:6" x14ac:dyDescent="0.25">
      <c r="A161" s="10">
        <v>4351</v>
      </c>
      <c r="B161" s="10"/>
      <c r="C161" s="10" t="s">
        <v>150</v>
      </c>
      <c r="D161" s="27">
        <v>1214000</v>
      </c>
      <c r="E161" s="11">
        <v>856433.11</v>
      </c>
      <c r="F161" s="12">
        <v>70.5</v>
      </c>
    </row>
    <row r="162" spans="1:6" x14ac:dyDescent="0.25">
      <c r="A162" s="52">
        <v>4357</v>
      </c>
      <c r="B162" s="10"/>
      <c r="C162" s="21" t="s">
        <v>151</v>
      </c>
      <c r="D162" s="27">
        <v>8000</v>
      </c>
      <c r="E162" s="11">
        <v>8000</v>
      </c>
      <c r="F162" s="12">
        <v>100</v>
      </c>
    </row>
    <row r="163" spans="1:6" x14ac:dyDescent="0.25">
      <c r="A163" s="36" t="s">
        <v>152</v>
      </c>
      <c r="B163" s="48"/>
      <c r="C163" s="37"/>
      <c r="D163" s="18">
        <f>SUM(D161:D162)</f>
        <v>1222000</v>
      </c>
      <c r="E163" s="18">
        <f>SUM(E161:E162)</f>
        <v>864433.11</v>
      </c>
      <c r="F163" s="19">
        <v>70.739999999999995</v>
      </c>
    </row>
    <row r="164" spans="1:6" x14ac:dyDescent="0.25">
      <c r="A164" s="10">
        <v>5212</v>
      </c>
      <c r="B164" s="10"/>
      <c r="C164" s="10" t="s">
        <v>153</v>
      </c>
      <c r="D164" s="27">
        <v>50000</v>
      </c>
      <c r="E164" s="11">
        <v>0</v>
      </c>
      <c r="F164" s="46" t="s">
        <v>73</v>
      </c>
    </row>
    <row r="165" spans="1:6" x14ac:dyDescent="0.25">
      <c r="A165" s="13">
        <v>5512</v>
      </c>
      <c r="C165" s="10" t="s">
        <v>154</v>
      </c>
      <c r="D165" s="27">
        <v>390000</v>
      </c>
      <c r="E165" s="11">
        <v>315794.69</v>
      </c>
      <c r="F165" s="46">
        <v>80.98</v>
      </c>
    </row>
    <row r="166" spans="1:6" x14ac:dyDescent="0.25">
      <c r="A166" s="6"/>
      <c r="C166" s="10" t="s">
        <v>155</v>
      </c>
      <c r="D166" s="27">
        <v>50000</v>
      </c>
      <c r="E166" s="11">
        <v>44114</v>
      </c>
      <c r="F166" s="46">
        <v>88.23</v>
      </c>
    </row>
    <row r="167" spans="1:6" x14ac:dyDescent="0.25">
      <c r="A167" s="32" t="s">
        <v>156</v>
      </c>
      <c r="B167" s="32"/>
      <c r="C167" s="32"/>
      <c r="D167" s="18">
        <f>SUM(D164:D166)</f>
        <v>490000</v>
      </c>
      <c r="E167" s="18">
        <f>SUM(E164:E166)</f>
        <v>359908.69</v>
      </c>
      <c r="F167" s="49">
        <v>73.45</v>
      </c>
    </row>
    <row r="168" spans="1:6" x14ac:dyDescent="0.25">
      <c r="A168" s="6">
        <v>6112</v>
      </c>
      <c r="B168" s="6"/>
      <c r="C168" s="6" t="s">
        <v>157</v>
      </c>
      <c r="D168" s="69">
        <v>1700000</v>
      </c>
      <c r="E168" s="7">
        <v>1287837.69</v>
      </c>
      <c r="F168" s="8">
        <v>75.8</v>
      </c>
    </row>
    <row r="169" spans="1:6" x14ac:dyDescent="0.25">
      <c r="A169" s="6">
        <v>6115</v>
      </c>
      <c r="B169" s="6"/>
      <c r="C169" s="6" t="s">
        <v>158</v>
      </c>
      <c r="D169" s="69">
        <v>135000</v>
      </c>
      <c r="E169" s="7">
        <v>75338.289999999994</v>
      </c>
      <c r="F169" s="8">
        <v>55.8</v>
      </c>
    </row>
    <row r="170" spans="1:6" x14ac:dyDescent="0.25">
      <c r="A170" s="6">
        <v>6118</v>
      </c>
      <c r="B170" s="6"/>
      <c r="C170" s="6" t="s">
        <v>159</v>
      </c>
      <c r="D170" s="73">
        <v>68840</v>
      </c>
      <c r="E170" s="7">
        <v>47402.14</v>
      </c>
      <c r="F170" s="8">
        <v>68.900000000000006</v>
      </c>
    </row>
    <row r="171" spans="1:6" x14ac:dyDescent="0.25">
      <c r="A171" s="10">
        <v>6171</v>
      </c>
      <c r="B171" s="10"/>
      <c r="C171" s="10" t="s">
        <v>75</v>
      </c>
      <c r="D171" s="27">
        <v>4750000</v>
      </c>
      <c r="E171" s="11">
        <v>3475565.82</v>
      </c>
      <c r="F171" s="12">
        <v>73.2</v>
      </c>
    </row>
    <row r="172" spans="1:6" x14ac:dyDescent="0.25">
      <c r="A172" s="10">
        <v>6310</v>
      </c>
      <c r="B172" s="10"/>
      <c r="C172" s="10" t="s">
        <v>160</v>
      </c>
      <c r="D172" s="27">
        <v>25000</v>
      </c>
      <c r="E172" s="11">
        <v>22581.8</v>
      </c>
      <c r="F172" s="12">
        <v>90.3</v>
      </c>
    </row>
    <row r="173" spans="1:6" x14ac:dyDescent="0.25">
      <c r="A173" s="6">
        <v>6320</v>
      </c>
      <c r="B173" s="10"/>
      <c r="C173" s="10" t="s">
        <v>161</v>
      </c>
      <c r="D173" s="27">
        <v>100000</v>
      </c>
      <c r="E173" s="12">
        <v>74688</v>
      </c>
      <c r="F173" s="12">
        <v>74.7</v>
      </c>
    </row>
    <row r="174" spans="1:6" x14ac:dyDescent="0.25">
      <c r="A174" s="10">
        <v>6330</v>
      </c>
      <c r="B174" s="10"/>
      <c r="C174" s="10" t="s">
        <v>162</v>
      </c>
      <c r="D174" s="27">
        <v>50610000</v>
      </c>
      <c r="E174" s="11">
        <v>50275083.280000001</v>
      </c>
      <c r="F174" s="12">
        <v>99.3</v>
      </c>
    </row>
    <row r="175" spans="1:6" x14ac:dyDescent="0.25">
      <c r="A175" s="10">
        <v>6399</v>
      </c>
      <c r="B175" s="10"/>
      <c r="C175" s="10" t="s">
        <v>163</v>
      </c>
      <c r="D175" s="27"/>
      <c r="E175" s="11"/>
      <c r="F175" s="12"/>
    </row>
    <row r="176" spans="1:6" x14ac:dyDescent="0.25">
      <c r="A176" s="10"/>
      <c r="B176" s="10"/>
      <c r="C176" s="10" t="s">
        <v>164</v>
      </c>
      <c r="D176" s="27">
        <v>931000</v>
      </c>
      <c r="E176" s="11">
        <v>930810</v>
      </c>
      <c r="F176" s="12">
        <v>100</v>
      </c>
    </row>
    <row r="177" spans="1:6" x14ac:dyDescent="0.25">
      <c r="A177" s="10"/>
      <c r="B177" s="10"/>
      <c r="C177" s="10" t="s">
        <v>165</v>
      </c>
      <c r="D177" s="27">
        <v>469000</v>
      </c>
      <c r="E177" s="11">
        <v>291680.8</v>
      </c>
      <c r="F177" s="12">
        <v>62.2</v>
      </c>
    </row>
    <row r="178" spans="1:6" x14ac:dyDescent="0.25">
      <c r="A178" s="10">
        <v>6402</v>
      </c>
      <c r="B178" s="10"/>
      <c r="C178" s="74" t="s">
        <v>166</v>
      </c>
      <c r="D178" s="27">
        <v>27040</v>
      </c>
      <c r="E178" s="11">
        <v>26948.26</v>
      </c>
      <c r="F178" s="12">
        <v>99.7</v>
      </c>
    </row>
    <row r="179" spans="1:6" x14ac:dyDescent="0.25">
      <c r="A179" s="36" t="s">
        <v>167</v>
      </c>
      <c r="B179" s="48"/>
      <c r="C179" s="37"/>
      <c r="D179" s="18">
        <f>SUM(D168:D178)</f>
        <v>58815880</v>
      </c>
      <c r="E179" s="18">
        <f>SUM(E168:E178)</f>
        <v>56507936.079999998</v>
      </c>
      <c r="F179" s="49">
        <v>96.08</v>
      </c>
    </row>
    <row r="181" spans="1:6" x14ac:dyDescent="0.25">
      <c r="A181" s="38" t="s">
        <v>168</v>
      </c>
      <c r="B181" s="75"/>
      <c r="C181" s="76"/>
      <c r="D181" s="77">
        <v>107419040</v>
      </c>
      <c r="E181" s="77">
        <v>94599920.579999998</v>
      </c>
      <c r="F181" s="77">
        <v>88.07</v>
      </c>
    </row>
    <row r="183" spans="1:6" x14ac:dyDescent="0.25">
      <c r="A183" s="78" t="s">
        <v>169</v>
      </c>
      <c r="B183" s="78"/>
      <c r="C183" s="79"/>
    </row>
    <row r="184" spans="1:6" x14ac:dyDescent="0.25">
      <c r="B184" s="13">
        <v>8124</v>
      </c>
      <c r="C184" s="10" t="s">
        <v>170</v>
      </c>
      <c r="D184" s="27">
        <v>533790</v>
      </c>
      <c r="E184" s="11">
        <v>499803.88</v>
      </c>
      <c r="F184" s="12">
        <v>93.64</v>
      </c>
    </row>
    <row r="185" spans="1:6" x14ac:dyDescent="0.25">
      <c r="B185" s="6"/>
      <c r="C185" s="52" t="s">
        <v>171</v>
      </c>
      <c r="D185" s="27">
        <v>35970</v>
      </c>
      <c r="E185" s="11">
        <v>35968</v>
      </c>
      <c r="F185" s="12">
        <v>100</v>
      </c>
    </row>
    <row r="186" spans="1:6" ht="17.25" x14ac:dyDescent="0.4">
      <c r="A186" s="80" t="s">
        <v>172</v>
      </c>
      <c r="B186" s="39"/>
      <c r="C186" s="16"/>
      <c r="D186" s="81">
        <f>SUM(D181:D185)</f>
        <v>107988800</v>
      </c>
      <c r="E186" s="40">
        <f>SUM(E181:E185)</f>
        <v>95135692.459999993</v>
      </c>
      <c r="F186" s="82" t="s">
        <v>173</v>
      </c>
    </row>
    <row r="189" spans="1:6" x14ac:dyDescent="0.25">
      <c r="A189" s="83" t="s">
        <v>174</v>
      </c>
      <c r="B189" s="53"/>
      <c r="C189" s="21"/>
      <c r="D189" s="84"/>
    </row>
    <row r="190" spans="1:6" x14ac:dyDescent="0.25">
      <c r="A190" s="52" t="s">
        <v>175</v>
      </c>
      <c r="B190" s="21"/>
      <c r="C190" s="85">
        <v>251209.21</v>
      </c>
      <c r="D190" s="10" t="s">
        <v>176</v>
      </c>
      <c r="E190" s="41"/>
    </row>
    <row r="191" spans="1:6" x14ac:dyDescent="0.25">
      <c r="A191" s="52" t="s">
        <v>177</v>
      </c>
      <c r="B191" s="21"/>
      <c r="C191" s="85">
        <v>2194205.02</v>
      </c>
      <c r="D191" s="10"/>
      <c r="E191" s="86"/>
    </row>
    <row r="192" spans="1:6" x14ac:dyDescent="0.25">
      <c r="A192" s="52" t="s">
        <v>178</v>
      </c>
      <c r="B192" s="21"/>
      <c r="C192" s="85">
        <v>9584196.0099999998</v>
      </c>
      <c r="D192" s="10"/>
      <c r="E192" s="41"/>
    </row>
    <row r="193" spans="1:5" x14ac:dyDescent="0.25">
      <c r="A193" s="52" t="s">
        <v>179</v>
      </c>
      <c r="B193" s="21"/>
      <c r="C193" s="85">
        <v>58993.45</v>
      </c>
      <c r="D193" s="10"/>
      <c r="E193" s="41"/>
    </row>
    <row r="194" spans="1:5" x14ac:dyDescent="0.25">
      <c r="A194" s="52" t="s">
        <v>180</v>
      </c>
      <c r="B194" s="21"/>
      <c r="C194" s="58">
        <v>315</v>
      </c>
      <c r="D194" s="10"/>
      <c r="E194" s="41"/>
    </row>
    <row r="195" spans="1:5" x14ac:dyDescent="0.25">
      <c r="A195" s="52" t="s">
        <v>181</v>
      </c>
      <c r="B195" s="21"/>
      <c r="C195" s="85">
        <v>7648362.6100000003</v>
      </c>
      <c r="D195" s="10"/>
    </row>
    <row r="196" spans="1:5" x14ac:dyDescent="0.25">
      <c r="A196" s="52"/>
      <c r="B196" s="21"/>
      <c r="C196" s="85"/>
      <c r="D196" s="10"/>
    </row>
    <row r="197" spans="1:5" x14ac:dyDescent="0.25">
      <c r="A197" s="52" t="s">
        <v>182</v>
      </c>
      <c r="B197" s="21"/>
      <c r="C197" s="85">
        <v>156619.16</v>
      </c>
      <c r="D197" s="10"/>
    </row>
    <row r="198" spans="1:5" x14ac:dyDescent="0.25">
      <c r="A198" s="52" t="s">
        <v>183</v>
      </c>
      <c r="B198" s="21"/>
      <c r="C198" s="85">
        <v>1265702.42</v>
      </c>
      <c r="D198" s="10"/>
    </row>
    <row r="199" spans="1:5" x14ac:dyDescent="0.25">
      <c r="A199" s="52"/>
      <c r="B199" s="21"/>
      <c r="C199" s="85"/>
      <c r="D199" s="10"/>
    </row>
    <row r="200" spans="1:5" x14ac:dyDescent="0.25">
      <c r="A200" s="52" t="s">
        <v>184</v>
      </c>
      <c r="B200" s="21"/>
      <c r="C200" s="85">
        <v>19891</v>
      </c>
      <c r="D200" s="10"/>
    </row>
    <row r="201" spans="1:5" x14ac:dyDescent="0.25">
      <c r="A201" s="83" t="s">
        <v>185</v>
      </c>
      <c r="B201" s="87"/>
      <c r="C201" s="88">
        <f>SUM(C190:C200)</f>
        <v>21179493.880000003</v>
      </c>
      <c r="D201" s="89"/>
    </row>
    <row r="202" spans="1:5" x14ac:dyDescent="0.25">
      <c r="A202" s="78"/>
      <c r="B202" s="78"/>
      <c r="C202" s="90"/>
      <c r="D202" s="78"/>
    </row>
    <row r="203" spans="1:5" x14ac:dyDescent="0.25">
      <c r="A203" s="83" t="s">
        <v>186</v>
      </c>
      <c r="B203" s="91"/>
      <c r="C203" s="92"/>
      <c r="D203" s="78"/>
    </row>
    <row r="204" spans="1:5" x14ac:dyDescent="0.25">
      <c r="A204" s="78"/>
      <c r="B204" s="78"/>
      <c r="C204" s="93" t="s">
        <v>187</v>
      </c>
      <c r="D204" s="85">
        <v>34477</v>
      </c>
    </row>
    <row r="205" spans="1:5" x14ac:dyDescent="0.25">
      <c r="A205" s="78"/>
      <c r="C205" s="93" t="s">
        <v>188</v>
      </c>
      <c r="D205" s="85">
        <v>2273862.86</v>
      </c>
    </row>
    <row r="206" spans="1:5" x14ac:dyDescent="0.25">
      <c r="A206" s="78"/>
      <c r="B206" s="78"/>
      <c r="C206" s="94" t="s">
        <v>189</v>
      </c>
      <c r="D206" s="30">
        <v>50000000</v>
      </c>
    </row>
    <row r="207" spans="1:5" ht="45" customHeight="1" x14ac:dyDescent="0.25">
      <c r="A207" s="89" t="s">
        <v>190</v>
      </c>
      <c r="B207" s="89"/>
      <c r="C207" s="95"/>
      <c r="D207" s="96">
        <v>1244586.28</v>
      </c>
    </row>
    <row r="208" spans="1:5" x14ac:dyDescent="0.25">
      <c r="A208" s="97">
        <v>43540</v>
      </c>
      <c r="B208" s="78"/>
    </row>
    <row r="209" spans="1:1" x14ac:dyDescent="0.25">
      <c r="A209" t="s">
        <v>191</v>
      </c>
    </row>
  </sheetData>
  <mergeCells count="1">
    <mergeCell ref="A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KNIHOVNA</cp:lastModifiedBy>
  <dcterms:created xsi:type="dcterms:W3CDTF">2019-03-19T12:58:16Z</dcterms:created>
  <dcterms:modified xsi:type="dcterms:W3CDTF">2019-03-19T13:18:43Z</dcterms:modified>
</cp:coreProperties>
</file>