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250M\Documents\"/>
    </mc:Choice>
  </mc:AlternateContent>
  <xr:revisionPtr revIDLastSave="0" documentId="13_ncr:1_{BA207C55-E8B8-48D6-8DD2-79E97C821B42}" xr6:coauthVersionLast="40" xr6:coauthVersionMax="40" xr10:uidLastSave="{00000000-0000-0000-0000-000000000000}"/>
  <bookViews>
    <workbookView xWindow="0" yWindow="0" windowWidth="21570" windowHeight="10215" activeTab="1" xr2:uid="{CC142CD8-4BC8-4655-BC7B-23764E00C9F4}"/>
  </bookViews>
  <sheets>
    <sheet name="List1" sheetId="1" r:id="rId1"/>
    <sheet name="Lis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3" i="2" l="1"/>
  <c r="Q143" i="2" l="1"/>
  <c r="R143" i="2"/>
  <c r="C40" i="2"/>
  <c r="L81" i="1"/>
  <c r="K81" i="1"/>
  <c r="G148" i="2" l="1"/>
  <c r="E156" i="2"/>
  <c r="E158" i="2" s="1"/>
  <c r="O143" i="2"/>
  <c r="P143" i="2"/>
  <c r="N143" i="2"/>
  <c r="M143" i="2"/>
  <c r="L143" i="2"/>
  <c r="K143" i="2"/>
  <c r="J81" i="1"/>
  <c r="I81" i="1"/>
  <c r="H81" i="1"/>
</calcChain>
</file>

<file path=xl/sharedStrings.xml><?xml version="1.0" encoding="utf-8"?>
<sst xmlns="http://schemas.openxmlformats.org/spreadsheetml/2006/main" count="317" uniqueCount="201">
  <si>
    <t>Město Ronov nad Doubravou</t>
  </si>
  <si>
    <t>IČ: 00270822</t>
  </si>
  <si>
    <t>SCHVÁLENÝ  ROZPOČET MĚSTA  RONOV  NAD  DOUBRAVOU  NA  ROK  2018</t>
  </si>
  <si>
    <t>Oblast příjmů</t>
  </si>
  <si>
    <t>polož.,</t>
  </si>
  <si>
    <t>obsah</t>
  </si>
  <si>
    <t>rozpočet</t>
  </si>
  <si>
    <t>skutečnost</t>
  </si>
  <si>
    <t xml:space="preserve">návrh rozpočtu </t>
  </si>
  <si>
    <t>par.</t>
  </si>
  <si>
    <t>rok 2017</t>
  </si>
  <si>
    <t>k 31.10.2017</t>
  </si>
  <si>
    <t>RO č. 1</t>
  </si>
  <si>
    <t>RO č. 2</t>
  </si>
  <si>
    <t>po RO č. 5</t>
  </si>
  <si>
    <t>r.2018</t>
  </si>
  <si>
    <t>daň z příjmů fyz.osob</t>
  </si>
  <si>
    <t>daň z příjmů fyz.osob ze sam.výděl.činnosti</t>
  </si>
  <si>
    <t>daň z příjmů fyz.osob z kap.výnosů</t>
  </si>
  <si>
    <t>daň z příjmů právnických osob</t>
  </si>
  <si>
    <t>daň z příjmů práv.osob za obce</t>
  </si>
  <si>
    <t>daň z přidané hodnoty</t>
  </si>
  <si>
    <t>zrušený odvod z loterií,VHP</t>
  </si>
  <si>
    <t xml:space="preserve"> - </t>
  </si>
  <si>
    <t>daň z hazardních her</t>
  </si>
  <si>
    <t>zrušený odvod z VHP</t>
  </si>
  <si>
    <t>popl.za provoz systému likvidace kom.odpadu</t>
  </si>
  <si>
    <t>poplatek ze psů</t>
  </si>
  <si>
    <t>poplatek za užívání veř.prostranství</t>
  </si>
  <si>
    <t>správní poplatky</t>
  </si>
  <si>
    <t>daň z nemovitých věcí</t>
  </si>
  <si>
    <t>splátky půjček od obyvatelstva</t>
  </si>
  <si>
    <t xml:space="preserve"> -  </t>
  </si>
  <si>
    <t>neinvestiční přijaté transfery z VPS SR</t>
  </si>
  <si>
    <t>neinvestiční přijaté ze SR-souhr.dotač.vztah</t>
  </si>
  <si>
    <t>ostat.neinvest.transfery ze SR- ÚP</t>
  </si>
  <si>
    <t>ostat.neinvest.transf. ze SR- průtok. pro ZŠ a MŠ</t>
  </si>
  <si>
    <t>ostat.neivest.transfery ze SR- pro SDH</t>
  </si>
  <si>
    <t>přijaté neinvestiční transfery od obcí</t>
  </si>
  <si>
    <t>neinvest.přijaté transfery od krajů</t>
  </si>
  <si>
    <t>-</t>
  </si>
  <si>
    <t>invest.přijaté transfery ze stát.fondů</t>
  </si>
  <si>
    <t>ostat.invest.přij.transfery ze SR- veř.osv.EFEKT</t>
  </si>
  <si>
    <t>ostat.invest.přij.transfery ze SR- zatepl.těl.ZŠ</t>
  </si>
  <si>
    <t>ostat.invest.přijaté transfery ze SR- nakladač</t>
  </si>
  <si>
    <t>pěstební činnost</t>
  </si>
  <si>
    <t>cestovní ruch</t>
  </si>
  <si>
    <t>ostatní služby</t>
  </si>
  <si>
    <t>odvádění a čištění odpad.vod</t>
  </si>
  <si>
    <t>základní školy</t>
  </si>
  <si>
    <t>činnosti knihovnické</t>
  </si>
  <si>
    <t>činnosti muzeí a galerí</t>
  </si>
  <si>
    <t>ostatní záležitosti kultury</t>
  </si>
  <si>
    <t>ostatní záležitosti sdělov.prostředků</t>
  </si>
  <si>
    <t>ostatní záležitosti sdělovacích prostředků</t>
  </si>
  <si>
    <t>Využití volného času dětí a mládeže</t>
  </si>
  <si>
    <t>ostatní zájmová činnost a rekreace</t>
  </si>
  <si>
    <t xml:space="preserve"> -</t>
  </si>
  <si>
    <t>podpora individl.byt.výstavby</t>
  </si>
  <si>
    <t>bytové hospodářství</t>
  </si>
  <si>
    <t xml:space="preserve"> - příjmy z poskytování služeb a výrobků</t>
  </si>
  <si>
    <t xml:space="preserve"> - příjmy z pronájmu ostatních nemovitostí</t>
  </si>
  <si>
    <t xml:space="preserve"> - příjmy z prodeje ostatních nemovitostí</t>
  </si>
  <si>
    <t xml:space="preserve"> - příjmy z přeplatku energií</t>
  </si>
  <si>
    <t>nebytové hospodářství</t>
  </si>
  <si>
    <t xml:space="preserve"> - příjmy z poskyt.služeb a výrobků</t>
  </si>
  <si>
    <t>veřejné osvětlení</t>
  </si>
  <si>
    <t>pohřebnictví</t>
  </si>
  <si>
    <t>komunální služby a územní rozvoj</t>
  </si>
  <si>
    <t xml:space="preserve"> kom.služby a územ.rozvoj- z prodeje pozemků</t>
  </si>
  <si>
    <t>sběr a svoz komunálních odpadů</t>
  </si>
  <si>
    <t>využívání a zneškodňování odpadů</t>
  </si>
  <si>
    <t>péče o vzhled obce a veř.zeleň</t>
  </si>
  <si>
    <t>ostatní správa v ochraně živ.prostředí</t>
  </si>
  <si>
    <t>osobní asistence, pečovatelská služba</t>
  </si>
  <si>
    <t xml:space="preserve">pož.ochrana </t>
  </si>
  <si>
    <t xml:space="preserve"> - za zásahy</t>
  </si>
  <si>
    <t xml:space="preserve"> - vratky přeplatků energií</t>
  </si>
  <si>
    <t>činnost místní správy</t>
  </si>
  <si>
    <t>obecné příjmy a výdaje z fin.operací</t>
  </si>
  <si>
    <t xml:space="preserve"> - příjmy z úroků</t>
  </si>
  <si>
    <t xml:space="preserve"> - příjmy z podílu na zisku a divident</t>
  </si>
  <si>
    <t xml:space="preserve"> - příjmy z prodeje akcií</t>
  </si>
  <si>
    <t>převody vlast.fondům a účtům</t>
  </si>
  <si>
    <t xml:space="preserve"> - převod soc.fondu</t>
  </si>
  <si>
    <t>PŘÍJMY  CELKEM</t>
  </si>
  <si>
    <t xml:space="preserve">Sejmuto dne : </t>
  </si>
  <si>
    <t>RO č.3</t>
  </si>
  <si>
    <t>RO č. 4</t>
  </si>
  <si>
    <t>RO č. 3</t>
  </si>
  <si>
    <t>RO č. 5</t>
  </si>
  <si>
    <t>SCHVÁLENÝ  ROZPOČET  MĚSTA  RONOV  NAD  DOUBRAVOU  NA  ROK  2018</t>
  </si>
  <si>
    <t>Oblast výdajů</t>
  </si>
  <si>
    <t>RO 1.</t>
  </si>
  <si>
    <t>RO 2.</t>
  </si>
  <si>
    <t>r.2016 po RO</t>
  </si>
  <si>
    <t>PROVOZNÍ</t>
  </si>
  <si>
    <t>INVESTICE</t>
  </si>
  <si>
    <t xml:space="preserve"> - městské lesy</t>
  </si>
  <si>
    <t xml:space="preserve"> - sdružené lesy</t>
  </si>
  <si>
    <t>celospolečenská funkce lesů</t>
  </si>
  <si>
    <t>cesty ,mostky Bažantnice</t>
  </si>
  <si>
    <t>silnice</t>
  </si>
  <si>
    <t>ostatní záležitosti pozemních komunikací</t>
  </si>
  <si>
    <t>chodníky</t>
  </si>
  <si>
    <t>odvádění a čištění odpad.vod,nakládání s kaly</t>
  </si>
  <si>
    <t>ČOV a kanalizace</t>
  </si>
  <si>
    <t>vodní díla v zemědělské krajině</t>
  </si>
  <si>
    <t>mateřské školy</t>
  </si>
  <si>
    <t xml:space="preserve"> - neinvestiční příspěvek na provoz</t>
  </si>
  <si>
    <t xml:space="preserve"> - neinvest.transfer zříz.PO-průtokový transfer</t>
  </si>
  <si>
    <t xml:space="preserve"> - invest.transfer zříz. PO -rekonstrukce cesty</t>
  </si>
  <si>
    <t>základní škola</t>
  </si>
  <si>
    <t xml:space="preserve"> - neivestiční příspěvek na provoz</t>
  </si>
  <si>
    <t xml:space="preserve"> - neinvest.transfer zřiz.PO-průtokový transfer</t>
  </si>
  <si>
    <t xml:space="preserve"> - budovy haly , stavby</t>
  </si>
  <si>
    <t xml:space="preserve"> - investiční transfer zříz.PO- projekt jídelna ZŠ</t>
  </si>
  <si>
    <t>základ.školy pro žáky se spec.vzděl.potřebami</t>
  </si>
  <si>
    <t>činnosti muzeí a galerií</t>
  </si>
  <si>
    <t>z toho: kronika</t>
  </si>
  <si>
    <t xml:space="preserve">               koncerty,přednášky,trhy,činnost VoKuKo</t>
  </si>
  <si>
    <t xml:space="preserve">  </t>
  </si>
  <si>
    <t xml:space="preserve">               národní šampionát mažoretek</t>
  </si>
  <si>
    <r>
      <t xml:space="preserve">               </t>
    </r>
    <r>
      <rPr>
        <i/>
        <sz val="11"/>
        <color theme="1"/>
        <rFont val="Calibri"/>
        <family val="2"/>
        <charset val="238"/>
        <scheme val="minor"/>
      </rPr>
      <t>/publikace/</t>
    </r>
  </si>
  <si>
    <t>zachování a obnova kulturních památek</t>
  </si>
  <si>
    <t>pořízení,zachování,obnova míst.kult.památek</t>
  </si>
  <si>
    <t>rozhlas a televize</t>
  </si>
  <si>
    <t>ostatní záležitosti sděl.prostředků</t>
  </si>
  <si>
    <t>ostatní zál.kult.,církví, sděl.prostředků</t>
  </si>
  <si>
    <t>z toho:  SPOZ</t>
  </si>
  <si>
    <t xml:space="preserve">                ples města a školy</t>
  </si>
  <si>
    <t xml:space="preserve">                staročeská pouť</t>
  </si>
  <si>
    <t>sportovní zařízení v majetku města</t>
  </si>
  <si>
    <t xml:space="preserve"> sportoviště</t>
  </si>
  <si>
    <t>ostatní tělovýchovná činnost</t>
  </si>
  <si>
    <t>využití volného času dětí a mládeže</t>
  </si>
  <si>
    <t>ostatní zájmová činnost-příspěvky organ. a spolkům</t>
  </si>
  <si>
    <t xml:space="preserve"> - příměstský tábor</t>
  </si>
  <si>
    <t>pergola u čp.561</t>
  </si>
  <si>
    <t xml:space="preserve"> garáž u čp.150- elektroinstalace</t>
  </si>
  <si>
    <t>kamerový systém dvůr za čp.150 a u čp.146</t>
  </si>
  <si>
    <t>provozní</t>
  </si>
  <si>
    <t>rozšíření vO</t>
  </si>
  <si>
    <t>územní plánování</t>
  </si>
  <si>
    <t xml:space="preserve"> vratka jistiny ze záruky díla zateplení budovy ZŠ</t>
  </si>
  <si>
    <t xml:space="preserve"> rozvoj Mladotic</t>
  </si>
  <si>
    <t xml:space="preserve"> rozvoj Moravan</t>
  </si>
  <si>
    <t>infrastruktura Za mostem</t>
  </si>
  <si>
    <t>sběr a svoz nebezpečných odpadů</t>
  </si>
  <si>
    <t xml:space="preserve"> - svoz,uložení odpadů</t>
  </si>
  <si>
    <t xml:space="preserve"> - sběrný dvůr</t>
  </si>
  <si>
    <t xml:space="preserve"> - stroje,přístroje,zařízení</t>
  </si>
  <si>
    <t>péče o vzhled obcí  a veřejnou zeleň</t>
  </si>
  <si>
    <t xml:space="preserve"> oprava dvora za čp.150 a u čp.146</t>
  </si>
  <si>
    <t xml:space="preserve"> revitalizace náměstí-proj.dokumentace</t>
  </si>
  <si>
    <t>domovy pro osoby se ZP a zvl.režimem</t>
  </si>
  <si>
    <t>osobní asistence,peč.služba</t>
  </si>
  <si>
    <t>ochrana obyvatelstva</t>
  </si>
  <si>
    <t xml:space="preserve">požární ochrana </t>
  </si>
  <si>
    <t xml:space="preserve"> - PO Ronov</t>
  </si>
  <si>
    <t xml:space="preserve"> - PO Ronov -oprava has.zbrojnice</t>
  </si>
  <si>
    <t xml:space="preserve"> - PO Mladotice</t>
  </si>
  <si>
    <t>zastupitelstvo obce</t>
  </si>
  <si>
    <t>volby prezidenta republiky</t>
  </si>
  <si>
    <t>volby do parlamentu ČR</t>
  </si>
  <si>
    <t>obecné výdaje z fin.operací</t>
  </si>
  <si>
    <t>pojištění funkčně nespecifikované</t>
  </si>
  <si>
    <t>převody mezi účty</t>
  </si>
  <si>
    <t>převod do soc.fondu</t>
  </si>
  <si>
    <t>ostatní finanční operace-platby daní</t>
  </si>
  <si>
    <t>finanční vypořádání min.let-vratka dotace volby</t>
  </si>
  <si>
    <t>VÝDAJE  CELKEM</t>
  </si>
  <si>
    <t>FINANCOVÁNÍ</t>
  </si>
  <si>
    <t>splátka úvěru - 11ŘD</t>
  </si>
  <si>
    <t>splátka úvěru osobní auto</t>
  </si>
  <si>
    <t>CELKEM  FINANCOVÁNÍ</t>
  </si>
  <si>
    <t>CELKEM VÝDAJE</t>
  </si>
  <si>
    <t xml:space="preserve"> na provoz</t>
  </si>
  <si>
    <t xml:space="preserve"> na investice</t>
  </si>
  <si>
    <t>Celkem výdaje -provozní a investice</t>
  </si>
  <si>
    <t>Financování</t>
  </si>
  <si>
    <t>CELKEM VÝDAJE S  FINANCOVÁNÍM</t>
  </si>
  <si>
    <t>Celkem příjmy</t>
  </si>
  <si>
    <t>celkem výdaje</t>
  </si>
  <si>
    <t>financování z vlastních zdrojů -pokryto zůstatky na účtech města</t>
  </si>
  <si>
    <t>RO č.5</t>
  </si>
  <si>
    <t xml:space="preserve">PROVOZNÍ </t>
  </si>
  <si>
    <t>oprava objektu radnice</t>
  </si>
  <si>
    <t>zahr.kolonie -cesta</t>
  </si>
  <si>
    <t>Mladotice č.p.42-oprava střechy</t>
  </si>
  <si>
    <t>mobilní rozhlas</t>
  </si>
  <si>
    <t>RO č. 6</t>
  </si>
  <si>
    <t>RO č. 7</t>
  </si>
  <si>
    <t>inv.transfery od krajů- návrh územní plán</t>
  </si>
  <si>
    <t>Zveřejněno na ÚD a el.ÚD dne :  27.12.2018</t>
  </si>
  <si>
    <t>Schváleno dne : 13.12.2018</t>
  </si>
  <si>
    <t>RO č.6</t>
  </si>
  <si>
    <t>ostat.zálež.předškolního vzdělávání</t>
  </si>
  <si>
    <t>volby do zastupitelstev ÚSC</t>
  </si>
  <si>
    <t>k 30.11.2018</t>
  </si>
  <si>
    <t>RO č.7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</si>
</sst>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1" xfId="0" applyBorder="1"/>
    <xf numFmtId="0" fontId="0" fillId="0" borderId="7" xfId="0" applyBorder="1" applyAlignment="1">
      <alignment horizontal="center"/>
    </xf>
    <xf numFmtId="0" fontId="0" fillId="0" borderId="2" xfId="0" applyBorder="1"/>
    <xf numFmtId="0" fontId="2" fillId="0" borderId="29" xfId="0" applyFont="1" applyBorder="1"/>
    <xf numFmtId="0" fontId="0" fillId="0" borderId="30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0" xfId="0" applyBorder="1"/>
    <xf numFmtId="43" fontId="0" fillId="0" borderId="14" xfId="0" applyNumberFormat="1" applyBorder="1"/>
    <xf numFmtId="0" fontId="0" fillId="0" borderId="31" xfId="0" applyBorder="1" applyAlignment="1">
      <alignment horizontal="center"/>
    </xf>
    <xf numFmtId="0" fontId="0" fillId="0" borderId="1" xfId="0" applyFill="1" applyBorder="1"/>
    <xf numFmtId="43" fontId="0" fillId="0" borderId="6" xfId="0" applyNumberFormat="1" applyBorder="1"/>
    <xf numFmtId="0" fontId="0" fillId="4" borderId="7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9" xfId="0" applyBorder="1"/>
    <xf numFmtId="0" fontId="0" fillId="0" borderId="22" xfId="0" applyBorder="1"/>
    <xf numFmtId="43" fontId="0" fillId="4" borderId="16" xfId="0" applyNumberFormat="1" applyFill="1" applyBorder="1"/>
    <xf numFmtId="0" fontId="0" fillId="0" borderId="10" xfId="0" applyFill="1" applyBorder="1"/>
    <xf numFmtId="0" fontId="0" fillId="3" borderId="10" xfId="0" applyFill="1" applyBorder="1"/>
    <xf numFmtId="0" fontId="0" fillId="0" borderId="22" xfId="0" applyFill="1" applyBorder="1"/>
    <xf numFmtId="43" fontId="0" fillId="0" borderId="34" xfId="0" applyNumberFormat="1" applyBorder="1"/>
    <xf numFmtId="43" fontId="0" fillId="0" borderId="35" xfId="0" applyNumberFormat="1" applyBorder="1"/>
    <xf numFmtId="43" fontId="0" fillId="0" borderId="20" xfId="0" applyNumberFormat="1" applyBorder="1"/>
    <xf numFmtId="43" fontId="0" fillId="0" borderId="36" xfId="0" applyNumberFormat="1" applyBorder="1"/>
    <xf numFmtId="43" fontId="0" fillId="0" borderId="41" xfId="0" applyNumberFormat="1" applyBorder="1"/>
    <xf numFmtId="43" fontId="0" fillId="4" borderId="23" xfId="0" applyNumberFormat="1" applyFill="1" applyBorder="1"/>
    <xf numFmtId="43" fontId="0" fillId="4" borderId="17" xfId="0" applyNumberFormat="1" applyFill="1" applyBorder="1"/>
    <xf numFmtId="43" fontId="0" fillId="4" borderId="18" xfId="0" applyNumberFormat="1" applyFill="1" applyBorder="1"/>
    <xf numFmtId="43" fontId="0" fillId="0" borderId="25" xfId="0" applyNumberFormat="1" applyBorder="1"/>
    <xf numFmtId="43" fontId="0" fillId="0" borderId="9" xfId="0" applyNumberFormat="1" applyBorder="1"/>
    <xf numFmtId="43" fontId="0" fillId="0" borderId="10" xfId="0" applyNumberFormat="1" applyBorder="1"/>
    <xf numFmtId="0" fontId="2" fillId="0" borderId="20" xfId="0" applyFont="1" applyBorder="1" applyAlignment="1">
      <alignment horizontal="center"/>
    </xf>
    <xf numFmtId="43" fontId="0" fillId="0" borderId="24" xfId="0" applyNumberFormat="1" applyBorder="1"/>
    <xf numFmtId="0" fontId="0" fillId="0" borderId="0" xfId="0" applyFill="1" applyBorder="1"/>
    <xf numFmtId="0" fontId="2" fillId="0" borderId="1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/>
    <xf numFmtId="0" fontId="2" fillId="2" borderId="7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3" fontId="2" fillId="2" borderId="45" xfId="0" applyNumberFormat="1" applyFont="1" applyFill="1" applyBorder="1"/>
    <xf numFmtId="43" fontId="2" fillId="2" borderId="24" xfId="0" applyNumberFormat="1" applyFont="1" applyFill="1" applyBorder="1"/>
    <xf numFmtId="43" fontId="2" fillId="3" borderId="24" xfId="0" applyNumberFormat="1" applyFont="1" applyFill="1" applyBorder="1"/>
    <xf numFmtId="43" fontId="2" fillId="3" borderId="0" xfId="0" applyNumberFormat="1" applyFont="1" applyFill="1" applyBorder="1"/>
    <xf numFmtId="43" fontId="2" fillId="2" borderId="10" xfId="0" applyNumberFormat="1" applyFont="1" applyFill="1" applyBorder="1"/>
    <xf numFmtId="43" fontId="2" fillId="2" borderId="32" xfId="0" applyNumberFormat="1" applyFont="1" applyFill="1" applyBorder="1"/>
    <xf numFmtId="43" fontId="2" fillId="2" borderId="46" xfId="0" applyNumberFormat="1" applyFont="1" applyFill="1" applyBorder="1"/>
    <xf numFmtId="43" fontId="2" fillId="2" borderId="0" xfId="0" applyNumberFormat="1" applyFont="1" applyFill="1" applyBorder="1"/>
    <xf numFmtId="43" fontId="2" fillId="2" borderId="33" xfId="0" applyNumberFormat="1" applyFont="1" applyFill="1" applyBorder="1"/>
    <xf numFmtId="43" fontId="2" fillId="2" borderId="29" xfId="0" applyNumberFormat="1" applyFont="1" applyFill="1" applyBorder="1"/>
    <xf numFmtId="0" fontId="0" fillId="0" borderId="6" xfId="0" applyBorder="1"/>
    <xf numFmtId="43" fontId="2" fillId="2" borderId="24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43" fontId="0" fillId="0" borderId="23" xfId="0" applyNumberFormat="1" applyBorder="1"/>
    <xf numFmtId="43" fontId="0" fillId="0" borderId="16" xfId="0" applyNumberFormat="1" applyBorder="1"/>
    <xf numFmtId="43" fontId="0" fillId="0" borderId="18" xfId="0" applyNumberFormat="1" applyBorder="1"/>
    <xf numFmtId="0" fontId="0" fillId="0" borderId="8" xfId="0" applyBorder="1"/>
    <xf numFmtId="0" fontId="0" fillId="0" borderId="10" xfId="0" applyBorder="1" applyAlignment="1">
      <alignment horizontal="center"/>
    </xf>
    <xf numFmtId="43" fontId="0" fillId="0" borderId="10" xfId="0" applyNumberFormat="1" applyBorder="1" applyAlignment="1">
      <alignment horizontal="center"/>
    </xf>
    <xf numFmtId="43" fontId="0" fillId="0" borderId="22" xfId="0" applyNumberFormat="1" applyBorder="1"/>
    <xf numFmtId="43" fontId="0" fillId="0" borderId="29" xfId="0" applyNumberFormat="1" applyBorder="1"/>
    <xf numFmtId="0" fontId="0" fillId="0" borderId="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43" fontId="0" fillId="0" borderId="46" xfId="0" applyNumberFormat="1" applyBorder="1"/>
    <xf numFmtId="0" fontId="0" fillId="0" borderId="7" xfId="0" applyBorder="1"/>
    <xf numFmtId="0" fontId="0" fillId="0" borderId="11" xfId="0" applyBorder="1"/>
    <xf numFmtId="0" fontId="0" fillId="0" borderId="31" xfId="0" applyBorder="1"/>
    <xf numFmtId="0" fontId="0" fillId="0" borderId="20" xfId="0" applyBorder="1"/>
    <xf numFmtId="0" fontId="0" fillId="0" borderId="17" xfId="0" applyBorder="1"/>
    <xf numFmtId="43" fontId="0" fillId="0" borderId="47" xfId="0" applyNumberFormat="1" applyBorder="1"/>
    <xf numFmtId="0" fontId="0" fillId="0" borderId="46" xfId="0" applyBorder="1"/>
    <xf numFmtId="0" fontId="0" fillId="0" borderId="46" xfId="0" applyBorder="1" applyAlignment="1">
      <alignment horizontal="center"/>
    </xf>
    <xf numFmtId="43" fontId="0" fillId="0" borderId="48" xfId="0" applyNumberFormat="1" applyBorder="1"/>
    <xf numFmtId="43" fontId="0" fillId="2" borderId="16" xfId="0" applyNumberFormat="1" applyFill="1" applyBorder="1"/>
    <xf numFmtId="43" fontId="0" fillId="2" borderId="16" xfId="0" applyNumberFormat="1" applyFill="1" applyBorder="1" applyAlignment="1">
      <alignment horizontal="center"/>
    </xf>
    <xf numFmtId="43" fontId="0" fillId="0" borderId="52" xfId="0" applyNumberFormat="1" applyBorder="1"/>
    <xf numFmtId="43" fontId="0" fillId="3" borderId="16" xfId="0" applyNumberFormat="1" applyFill="1" applyBorder="1"/>
    <xf numFmtId="43" fontId="0" fillId="3" borderId="16" xfId="0" applyNumberFormat="1" applyFill="1" applyBorder="1" applyAlignment="1">
      <alignment horizontal="center"/>
    </xf>
    <xf numFmtId="43" fontId="0" fillId="0" borderId="37" xfId="0" applyNumberFormat="1" applyBorder="1"/>
    <xf numFmtId="43" fontId="0" fillId="0" borderId="51" xfId="0" applyNumberFormat="1" applyBorder="1"/>
    <xf numFmtId="0" fontId="0" fillId="0" borderId="49" xfId="0" applyBorder="1"/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0" xfId="0" applyBorder="1"/>
    <xf numFmtId="0" fontId="0" fillId="0" borderId="0" xfId="0" applyBorder="1"/>
    <xf numFmtId="43" fontId="0" fillId="0" borderId="14" xfId="0" applyNumberFormat="1" applyBorder="1"/>
    <xf numFmtId="0" fontId="0" fillId="0" borderId="9" xfId="0" applyBorder="1"/>
    <xf numFmtId="0" fontId="0" fillId="0" borderId="22" xfId="0" applyBorder="1"/>
    <xf numFmtId="43" fontId="0" fillId="4" borderId="16" xfId="0" applyNumberFormat="1" applyFill="1" applyBorder="1"/>
    <xf numFmtId="43" fontId="0" fillId="0" borderId="25" xfId="0" applyNumberFormat="1" applyBorder="1"/>
    <xf numFmtId="0" fontId="5" fillId="0" borderId="0" xfId="0" applyFont="1" applyAlignment="1">
      <alignment horizontal="center"/>
    </xf>
    <xf numFmtId="43" fontId="0" fillId="0" borderId="0" xfId="0" applyNumberFormat="1"/>
    <xf numFmtId="0" fontId="0" fillId="0" borderId="13" xfId="0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3" xfId="0" applyFont="1" applyBorder="1"/>
    <xf numFmtId="43" fontId="0" fillId="0" borderId="9" xfId="0" applyNumberFormat="1" applyBorder="1"/>
    <xf numFmtId="43" fontId="0" fillId="0" borderId="10" xfId="0" applyNumberFormat="1" applyBorder="1"/>
    <xf numFmtId="0" fontId="0" fillId="0" borderId="14" xfId="0" applyBorder="1"/>
    <xf numFmtId="43" fontId="2" fillId="0" borderId="0" xfId="0" applyNumberFormat="1" applyFont="1"/>
    <xf numFmtId="0" fontId="2" fillId="0" borderId="1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3" fontId="0" fillId="0" borderId="1" xfId="0" applyNumberFormat="1" applyFont="1" applyBorder="1"/>
    <xf numFmtId="43" fontId="0" fillId="0" borderId="1" xfId="0" applyNumberFormat="1" applyBorder="1"/>
    <xf numFmtId="43" fontId="2" fillId="0" borderId="1" xfId="0" applyNumberFormat="1" applyFont="1" applyBorder="1"/>
    <xf numFmtId="0" fontId="0" fillId="0" borderId="24" xfId="0" applyBorder="1"/>
    <xf numFmtId="0" fontId="2" fillId="0" borderId="27" xfId="0" applyFont="1" applyBorder="1"/>
    <xf numFmtId="0" fontId="3" fillId="0" borderId="0" xfId="0" applyFont="1" applyBorder="1"/>
    <xf numFmtId="43" fontId="0" fillId="0" borderId="0" xfId="0" applyNumberFormat="1" applyBorder="1"/>
    <xf numFmtId="43" fontId="2" fillId="0" borderId="0" xfId="0" applyNumberFormat="1" applyFont="1" applyBorder="1"/>
    <xf numFmtId="43" fontId="2" fillId="2" borderId="16" xfId="0" applyNumberFormat="1" applyFont="1" applyFill="1" applyBorder="1"/>
    <xf numFmtId="43" fontId="2" fillId="2" borderId="15" xfId="0" applyNumberFormat="1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6" xfId="0" applyFont="1" applyFill="1" applyBorder="1"/>
    <xf numFmtId="43" fontId="2" fillId="2" borderId="26" xfId="0" applyNumberFormat="1" applyFont="1" applyFill="1" applyBorder="1"/>
    <xf numFmtId="43" fontId="2" fillId="2" borderId="25" xfId="0" applyNumberFormat="1" applyFont="1" applyFill="1" applyBorder="1"/>
    <xf numFmtId="0" fontId="2" fillId="0" borderId="1" xfId="0" applyFont="1" applyBorder="1"/>
    <xf numFmtId="43" fontId="0" fillId="0" borderId="32" xfId="0" applyNumberFormat="1" applyBorder="1"/>
    <xf numFmtId="43" fontId="0" fillId="0" borderId="24" xfId="0" applyNumberFormat="1" applyBorder="1"/>
    <xf numFmtId="43" fontId="0" fillId="0" borderId="33" xfId="0" applyNumberFormat="1" applyBorder="1"/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43" fontId="0" fillId="4" borderId="15" xfId="0" applyNumberFormat="1" applyFill="1" applyBorder="1"/>
    <xf numFmtId="0" fontId="0" fillId="4" borderId="16" xfId="0" applyFill="1" applyBorder="1"/>
    <xf numFmtId="43" fontId="0" fillId="4" borderId="26" xfId="0" applyNumberFormat="1" applyFill="1" applyBorder="1"/>
    <xf numFmtId="0" fontId="0" fillId="3" borderId="24" xfId="0" applyFill="1" applyBorder="1"/>
    <xf numFmtId="43" fontId="0" fillId="3" borderId="1" xfId="0" applyNumberFormat="1" applyFont="1" applyFill="1" applyBorder="1"/>
    <xf numFmtId="0" fontId="0" fillId="0" borderId="0" xfId="0" applyFill="1" applyBorder="1"/>
    <xf numFmtId="0" fontId="0" fillId="0" borderId="32" xfId="0" applyBorder="1"/>
    <xf numFmtId="43" fontId="0" fillId="0" borderId="4" xfId="0" applyNumberFormat="1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43" fontId="2" fillId="0" borderId="37" xfId="0" applyNumberFormat="1" applyFont="1" applyBorder="1"/>
    <xf numFmtId="43" fontId="0" fillId="0" borderId="4" xfId="0" applyNumberFormat="1" applyFont="1" applyBorder="1"/>
    <xf numFmtId="0" fontId="0" fillId="2" borderId="38" xfId="0" applyFill="1" applyBorder="1"/>
    <xf numFmtId="0" fontId="0" fillId="2" borderId="39" xfId="0" applyFill="1" applyBorder="1"/>
    <xf numFmtId="0" fontId="0" fillId="2" borderId="40" xfId="0" applyFill="1" applyBorder="1"/>
    <xf numFmtId="43" fontId="2" fillId="2" borderId="37" xfId="0" applyNumberFormat="1" applyFont="1" applyFill="1" applyBorder="1"/>
    <xf numFmtId="43" fontId="2" fillId="2" borderId="41" xfId="0" applyNumberFormat="1" applyFont="1" applyFill="1" applyBorder="1"/>
    <xf numFmtId="0" fontId="3" fillId="0" borderId="1" xfId="0" applyFont="1" applyBorder="1"/>
    <xf numFmtId="0" fontId="2" fillId="0" borderId="10" xfId="0" applyFont="1" applyBorder="1"/>
    <xf numFmtId="0" fontId="0" fillId="0" borderId="42" xfId="0" applyBorder="1"/>
    <xf numFmtId="43" fontId="0" fillId="4" borderId="5" xfId="0" applyNumberFormat="1" applyFill="1" applyBorder="1"/>
    <xf numFmtId="43" fontId="0" fillId="0" borderId="19" xfId="0" applyNumberFormat="1" applyBorder="1"/>
    <xf numFmtId="43" fontId="2" fillId="2" borderId="5" xfId="0" applyNumberFormat="1" applyFont="1" applyFill="1" applyBorder="1"/>
    <xf numFmtId="43" fontId="1" fillId="3" borderId="15" xfId="0" applyNumberFormat="1" applyFont="1" applyFill="1" applyBorder="1"/>
    <xf numFmtId="43" fontId="2" fillId="3" borderId="15" xfId="0" applyNumberFormat="1" applyFont="1" applyFill="1" applyBorder="1"/>
    <xf numFmtId="0" fontId="0" fillId="0" borderId="43" xfId="0" applyBorder="1"/>
    <xf numFmtId="43" fontId="0" fillId="0" borderId="28" xfId="0" applyNumberFormat="1" applyBorder="1"/>
    <xf numFmtId="0" fontId="2" fillId="0" borderId="37" xfId="0" applyFont="1" applyBorder="1"/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Border="1"/>
    <xf numFmtId="43" fontId="0" fillId="4" borderId="35" xfId="0" applyNumberFormat="1" applyFill="1" applyBorder="1"/>
    <xf numFmtId="0" fontId="0" fillId="4" borderId="35" xfId="0" applyFill="1" applyBorder="1"/>
    <xf numFmtId="0" fontId="0" fillId="0" borderId="2" xfId="0" applyFont="1" applyBorder="1"/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43" fontId="2" fillId="2" borderId="17" xfId="0" applyNumberFormat="1" applyFont="1" applyFill="1" applyBorder="1"/>
    <xf numFmtId="0" fontId="3" fillId="0" borderId="3" xfId="0" applyFont="1" applyBorder="1"/>
    <xf numFmtId="43" fontId="0" fillId="0" borderId="44" xfId="0" applyNumberFormat="1" applyBorder="1"/>
    <xf numFmtId="0" fontId="4" fillId="0" borderId="0" xfId="0" applyFont="1"/>
    <xf numFmtId="0" fontId="2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/>
    </xf>
    <xf numFmtId="43" fontId="2" fillId="2" borderId="46" xfId="0" applyNumberFormat="1" applyFont="1" applyFill="1" applyBorder="1"/>
    <xf numFmtId="43" fontId="2" fillId="2" borderId="29" xfId="0" applyNumberFormat="1" applyFont="1" applyFill="1" applyBorder="1"/>
    <xf numFmtId="0" fontId="2" fillId="0" borderId="7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43" fontId="2" fillId="2" borderId="47" xfId="0" applyNumberFormat="1" applyFont="1" applyFill="1" applyBorder="1" applyAlignment="1">
      <alignment horizontal="left"/>
    </xf>
    <xf numFmtId="0" fontId="2" fillId="2" borderId="46" xfId="0" applyFont="1" applyFill="1" applyBorder="1"/>
    <xf numFmtId="43" fontId="2" fillId="2" borderId="48" xfId="0" applyNumberFormat="1" applyFont="1" applyFill="1" applyBorder="1"/>
    <xf numFmtId="43" fontId="2" fillId="2" borderId="7" xfId="0" applyNumberFormat="1" applyFont="1" applyFill="1" applyBorder="1"/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3" fontId="0" fillId="0" borderId="23" xfId="0" applyNumberFormat="1" applyBorder="1"/>
    <xf numFmtId="43" fontId="0" fillId="0" borderId="16" xfId="0" applyNumberFormat="1" applyBorder="1"/>
    <xf numFmtId="43" fontId="0" fillId="0" borderId="18" xfId="0" applyNumberFormat="1" applyBorder="1"/>
    <xf numFmtId="43" fontId="0" fillId="0" borderId="29" xfId="0" applyNumberFormat="1" applyBorder="1"/>
    <xf numFmtId="0" fontId="0" fillId="0" borderId="18" xfId="0" applyBorder="1"/>
    <xf numFmtId="43" fontId="0" fillId="0" borderId="26" xfId="0" applyNumberFormat="1" applyBorder="1"/>
    <xf numFmtId="43" fontId="0" fillId="0" borderId="39" xfId="0" applyNumberFormat="1" applyBorder="1"/>
    <xf numFmtId="43" fontId="0" fillId="0" borderId="49" xfId="0" applyNumberFormat="1" applyBorder="1"/>
    <xf numFmtId="43" fontId="0" fillId="0" borderId="50" xfId="0" applyNumberFormat="1" applyBorder="1"/>
    <xf numFmtId="43" fontId="0" fillId="0" borderId="46" xfId="0" applyNumberFormat="1" applyBorder="1"/>
    <xf numFmtId="0" fontId="2" fillId="0" borderId="1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3" fontId="0" fillId="2" borderId="16" xfId="0" applyNumberFormat="1" applyFill="1" applyBorder="1"/>
    <xf numFmtId="43" fontId="0" fillId="2" borderId="46" xfId="0" applyNumberFormat="1" applyFill="1" applyBorder="1"/>
    <xf numFmtId="43" fontId="0" fillId="3" borderId="16" xfId="0" applyNumberFormat="1" applyFill="1" applyBorder="1"/>
    <xf numFmtId="43" fontId="0" fillId="3" borderId="46" xfId="0" applyNumberFormat="1" applyFill="1" applyBorder="1"/>
    <xf numFmtId="43" fontId="0" fillId="2" borderId="50" xfId="0" applyNumberFormat="1" applyFill="1" applyBorder="1"/>
    <xf numFmtId="43" fontId="0" fillId="3" borderId="50" xfId="0" applyNumberFormat="1" applyFill="1" applyBorder="1"/>
    <xf numFmtId="43" fontId="0" fillId="3" borderId="46" xfId="0" applyNumberFormat="1" applyFill="1" applyBorder="1"/>
    <xf numFmtId="43" fontId="2" fillId="3" borderId="46" xfId="0" applyNumberFormat="1" applyFont="1" applyFill="1" applyBorder="1"/>
    <xf numFmtId="43" fontId="2" fillId="3" borderId="49" xfId="0" applyNumberFormat="1" applyFont="1" applyFill="1" applyBorder="1"/>
    <xf numFmtId="43" fontId="2" fillId="0" borderId="0" xfId="0" applyNumberFormat="1" applyFont="1" applyAlignment="1">
      <alignment horizontal="center"/>
    </xf>
    <xf numFmtId="43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43" fontId="0" fillId="3" borderId="46" xfId="0" applyNumberFormat="1" applyFill="1" applyBorder="1" applyAlignment="1">
      <alignment horizontal="center"/>
    </xf>
    <xf numFmtId="43" fontId="0" fillId="2" borderId="46" xfId="0" applyNumberFormat="1" applyFill="1" applyBorder="1" applyAlignment="1">
      <alignment horizontal="center"/>
    </xf>
    <xf numFmtId="43" fontId="0" fillId="2" borderId="23" xfId="0" applyNumberFormat="1" applyFill="1" applyBorder="1"/>
    <xf numFmtId="0" fontId="0" fillId="3" borderId="16" xfId="0" applyFill="1" applyBorder="1"/>
    <xf numFmtId="0" fontId="0" fillId="3" borderId="16" xfId="0" applyFill="1" applyBorder="1" applyAlignment="1">
      <alignment horizontal="center"/>
    </xf>
    <xf numFmtId="43" fontId="0" fillId="3" borderId="18" xfId="0" applyNumberFormat="1" applyFill="1" applyBorder="1"/>
    <xf numFmtId="0" fontId="0" fillId="3" borderId="38" xfId="0" applyFill="1" applyBorder="1"/>
    <xf numFmtId="0" fontId="0" fillId="3" borderId="0" xfId="0" applyFill="1"/>
    <xf numFmtId="43" fontId="0" fillId="3" borderId="23" xfId="0" applyNumberFormat="1" applyFill="1" applyBorder="1"/>
    <xf numFmtId="43" fontId="0" fillId="3" borderId="26" xfId="0" applyNumberFormat="1" applyFill="1" applyBorder="1"/>
    <xf numFmtId="0" fontId="0" fillId="3" borderId="49" xfId="0" applyFill="1" applyBorder="1"/>
    <xf numFmtId="43" fontId="0" fillId="0" borderId="3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50668-E9B9-4DBC-B4E8-96021867B9B8}">
  <dimension ref="A1:L85"/>
  <sheetViews>
    <sheetView topLeftCell="A67" workbookViewId="0">
      <selection activeCell="D91" sqref="D91"/>
    </sheetView>
  </sheetViews>
  <sheetFormatPr defaultRowHeight="15" x14ac:dyDescent="0.25"/>
  <cols>
    <col min="1" max="1" width="15.28515625" customWidth="1"/>
    <col min="2" max="2" width="54.5703125" customWidth="1"/>
    <col min="3" max="3" width="20.5703125" customWidth="1"/>
    <col min="4" max="4" width="19.42578125" customWidth="1"/>
    <col min="5" max="5" width="22.42578125" customWidth="1"/>
    <col min="6" max="6" width="17.28515625" customWidth="1"/>
    <col min="7" max="12" width="18.42578125" customWidth="1"/>
  </cols>
  <sheetData>
    <row r="1" spans="1:12" x14ac:dyDescent="0.25">
      <c r="A1" s="43" t="s">
        <v>0</v>
      </c>
      <c r="B1" s="43"/>
      <c r="C1" s="1"/>
      <c r="D1" s="1"/>
      <c r="E1" s="1"/>
      <c r="F1" s="1"/>
      <c r="G1" s="1"/>
    </row>
    <row r="2" spans="1:12" x14ac:dyDescent="0.25">
      <c r="A2" s="43" t="s">
        <v>1</v>
      </c>
      <c r="B2" s="43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ht="15.75" x14ac:dyDescent="0.25">
      <c r="A4" s="221" t="s">
        <v>2</v>
      </c>
      <c r="B4" s="221"/>
      <c r="C4" s="221"/>
      <c r="D4" s="221"/>
      <c r="E4" s="221"/>
      <c r="F4" s="1"/>
      <c r="G4" s="1"/>
    </row>
    <row r="6" spans="1:12" ht="15.75" thickBot="1" x14ac:dyDescent="0.3">
      <c r="A6" s="2" t="s">
        <v>3</v>
      </c>
      <c r="B6" s="1"/>
      <c r="C6" s="1"/>
      <c r="D6" s="1"/>
      <c r="E6" s="1"/>
      <c r="F6" s="1"/>
      <c r="G6" s="1"/>
    </row>
    <row r="7" spans="1:12" x14ac:dyDescent="0.25">
      <c r="A7" s="40" t="s">
        <v>4</v>
      </c>
      <c r="B7" s="40" t="s">
        <v>5</v>
      </c>
      <c r="C7" s="16" t="s">
        <v>6</v>
      </c>
      <c r="D7" s="5" t="s">
        <v>7</v>
      </c>
      <c r="E7" s="44" t="s">
        <v>8</v>
      </c>
      <c r="F7" s="59"/>
      <c r="G7" s="69"/>
      <c r="H7" s="73"/>
      <c r="I7" s="69"/>
      <c r="J7" s="74"/>
      <c r="K7" s="69"/>
      <c r="L7" s="69"/>
    </row>
    <row r="8" spans="1:12" x14ac:dyDescent="0.25">
      <c r="A8" s="41" t="s">
        <v>9</v>
      </c>
      <c r="B8" s="41"/>
      <c r="C8" s="17" t="s">
        <v>10</v>
      </c>
      <c r="D8" s="13" t="s">
        <v>11</v>
      </c>
      <c r="E8" s="45"/>
      <c r="F8" s="60" t="s">
        <v>12</v>
      </c>
      <c r="G8" s="39" t="s">
        <v>13</v>
      </c>
      <c r="H8" s="60" t="s">
        <v>89</v>
      </c>
      <c r="I8" s="39" t="s">
        <v>88</v>
      </c>
      <c r="J8" s="36" t="s">
        <v>90</v>
      </c>
      <c r="K8" s="168" t="s">
        <v>191</v>
      </c>
      <c r="L8" s="168" t="s">
        <v>192</v>
      </c>
    </row>
    <row r="9" spans="1:12" ht="15.75" thickBot="1" x14ac:dyDescent="0.3">
      <c r="A9" s="42"/>
      <c r="B9" s="42"/>
      <c r="C9" s="18" t="s">
        <v>14</v>
      </c>
      <c r="D9" s="9"/>
      <c r="E9" s="46" t="s">
        <v>15</v>
      </c>
      <c r="F9" s="64"/>
      <c r="G9" s="57"/>
      <c r="H9" s="75"/>
      <c r="I9" s="77"/>
      <c r="J9" s="76"/>
      <c r="K9" s="77"/>
      <c r="L9" s="77"/>
    </row>
    <row r="10" spans="1:12" x14ac:dyDescent="0.25">
      <c r="A10" s="3">
        <v>1111</v>
      </c>
      <c r="B10" s="19" t="s">
        <v>16</v>
      </c>
      <c r="C10" s="30">
        <v>4343220</v>
      </c>
      <c r="D10" s="25">
        <v>4038754.58</v>
      </c>
      <c r="E10" s="47">
        <v>5383800</v>
      </c>
      <c r="F10" s="34">
        <v>5383800</v>
      </c>
      <c r="G10" s="78">
        <v>5383800</v>
      </c>
      <c r="H10" s="61">
        <v>5383800</v>
      </c>
      <c r="I10" s="61">
        <v>5383800</v>
      </c>
      <c r="J10" s="203">
        <v>5383800</v>
      </c>
      <c r="K10" s="203">
        <v>5383800</v>
      </c>
      <c r="L10" s="224">
        <v>5883800</v>
      </c>
    </row>
    <row r="11" spans="1:12" x14ac:dyDescent="0.25">
      <c r="A11" s="4">
        <v>1112</v>
      </c>
      <c r="B11" s="10" t="s">
        <v>17</v>
      </c>
      <c r="C11" s="21">
        <v>110200</v>
      </c>
      <c r="D11" s="26">
        <v>81646.89</v>
      </c>
      <c r="E11" s="48">
        <v>150000</v>
      </c>
      <c r="F11" s="35">
        <v>150000</v>
      </c>
      <c r="G11" s="72">
        <v>150000</v>
      </c>
      <c r="H11" s="62">
        <v>150000</v>
      </c>
      <c r="I11" s="62">
        <v>150000</v>
      </c>
      <c r="J11" s="204">
        <v>150000</v>
      </c>
      <c r="K11" s="204">
        <v>150000</v>
      </c>
      <c r="L11" s="211">
        <v>150000</v>
      </c>
    </row>
    <row r="12" spans="1:12" x14ac:dyDescent="0.25">
      <c r="A12" s="4">
        <v>1113</v>
      </c>
      <c r="B12" s="10" t="s">
        <v>18</v>
      </c>
      <c r="C12" s="21">
        <v>428400</v>
      </c>
      <c r="D12" s="26">
        <v>389536.34</v>
      </c>
      <c r="E12" s="48">
        <v>464200</v>
      </c>
      <c r="F12" s="35">
        <v>464200</v>
      </c>
      <c r="G12" s="72">
        <v>464200</v>
      </c>
      <c r="H12" s="62">
        <v>464200</v>
      </c>
      <c r="I12" s="62">
        <v>464200</v>
      </c>
      <c r="J12" s="204">
        <v>464200</v>
      </c>
      <c r="K12" s="204">
        <v>464200</v>
      </c>
      <c r="L12" s="209">
        <v>554200</v>
      </c>
    </row>
    <row r="13" spans="1:12" x14ac:dyDescent="0.25">
      <c r="A13" s="4">
        <v>1121</v>
      </c>
      <c r="B13" s="10" t="s">
        <v>19</v>
      </c>
      <c r="C13" s="21">
        <v>4395780</v>
      </c>
      <c r="D13" s="26">
        <v>3990236.51</v>
      </c>
      <c r="E13" s="48">
        <v>4674000</v>
      </c>
      <c r="F13" s="35">
        <v>4674000</v>
      </c>
      <c r="G13" s="72">
        <v>4674000</v>
      </c>
      <c r="H13" s="62">
        <v>4674000</v>
      </c>
      <c r="I13" s="62">
        <v>4674000</v>
      </c>
      <c r="J13" s="204">
        <v>4674000</v>
      </c>
      <c r="K13" s="204">
        <v>4674000</v>
      </c>
      <c r="L13" s="211">
        <v>4674000</v>
      </c>
    </row>
    <row r="14" spans="1:12" x14ac:dyDescent="0.25">
      <c r="A14" s="4">
        <v>1122</v>
      </c>
      <c r="B14" s="10" t="s">
        <v>20</v>
      </c>
      <c r="C14" s="21">
        <v>843980</v>
      </c>
      <c r="D14" s="26">
        <v>843980</v>
      </c>
      <c r="E14" s="48">
        <v>850000</v>
      </c>
      <c r="F14" s="35">
        <v>930810</v>
      </c>
      <c r="G14" s="72">
        <v>930810</v>
      </c>
      <c r="H14" s="62">
        <v>930810</v>
      </c>
      <c r="I14" s="62">
        <v>930810</v>
      </c>
      <c r="J14" s="204">
        <v>930810</v>
      </c>
      <c r="K14" s="204">
        <v>930810</v>
      </c>
      <c r="L14" s="211">
        <v>930810</v>
      </c>
    </row>
    <row r="15" spans="1:12" x14ac:dyDescent="0.25">
      <c r="A15" s="4">
        <v>1211</v>
      </c>
      <c r="B15" s="10" t="s">
        <v>21</v>
      </c>
      <c r="C15" s="21">
        <v>8736390</v>
      </c>
      <c r="D15" s="26">
        <v>8019080.5599999996</v>
      </c>
      <c r="E15" s="48">
        <v>11076000</v>
      </c>
      <c r="F15" s="35">
        <v>11076000</v>
      </c>
      <c r="G15" s="72">
        <v>11076000</v>
      </c>
      <c r="H15" s="62">
        <v>11076000</v>
      </c>
      <c r="I15" s="62">
        <v>11076000</v>
      </c>
      <c r="J15" s="204">
        <v>11076000</v>
      </c>
      <c r="K15" s="204">
        <v>11076000</v>
      </c>
      <c r="L15" s="209">
        <v>11776000</v>
      </c>
    </row>
    <row r="16" spans="1:12" x14ac:dyDescent="0.25">
      <c r="A16" s="4">
        <v>1382</v>
      </c>
      <c r="B16" s="10" t="s">
        <v>22</v>
      </c>
      <c r="C16" s="21">
        <v>70000</v>
      </c>
      <c r="D16" s="26">
        <v>30623.69</v>
      </c>
      <c r="E16" s="48">
        <v>0</v>
      </c>
      <c r="F16" s="65" t="s">
        <v>23</v>
      </c>
      <c r="G16" s="72" t="s">
        <v>23</v>
      </c>
      <c r="H16" s="62" t="s">
        <v>23</v>
      </c>
      <c r="I16" s="62" t="s">
        <v>23</v>
      </c>
      <c r="J16" s="204" t="s">
        <v>23</v>
      </c>
      <c r="K16" s="204" t="s">
        <v>23</v>
      </c>
      <c r="L16" s="211" t="s">
        <v>23</v>
      </c>
    </row>
    <row r="17" spans="1:12" x14ac:dyDescent="0.25">
      <c r="A17" s="14">
        <v>1381</v>
      </c>
      <c r="B17" s="22" t="s">
        <v>24</v>
      </c>
      <c r="C17" s="21">
        <v>0</v>
      </c>
      <c r="D17" s="26">
        <v>61048.3</v>
      </c>
      <c r="E17" s="49">
        <v>70000</v>
      </c>
      <c r="F17" s="35">
        <v>70000</v>
      </c>
      <c r="G17" s="72">
        <v>70000</v>
      </c>
      <c r="H17" s="62">
        <v>70000</v>
      </c>
      <c r="I17" s="62">
        <v>70000</v>
      </c>
      <c r="J17" s="204">
        <v>70000</v>
      </c>
      <c r="K17" s="210">
        <v>130000</v>
      </c>
      <c r="L17" s="209">
        <v>170000</v>
      </c>
    </row>
    <row r="18" spans="1:12" x14ac:dyDescent="0.25">
      <c r="A18" s="14">
        <v>1383</v>
      </c>
      <c r="B18" s="22" t="s">
        <v>25</v>
      </c>
      <c r="C18" s="21">
        <v>0</v>
      </c>
      <c r="D18" s="26">
        <v>982.54</v>
      </c>
      <c r="E18" s="49">
        <v>0</v>
      </c>
      <c r="F18" s="35" t="s">
        <v>23</v>
      </c>
      <c r="G18" s="72"/>
      <c r="H18" s="62"/>
      <c r="I18" s="62"/>
      <c r="J18" s="204"/>
      <c r="K18" s="204"/>
      <c r="L18" s="211"/>
    </row>
    <row r="19" spans="1:12" x14ac:dyDescent="0.25">
      <c r="A19" s="4">
        <v>1340</v>
      </c>
      <c r="B19" s="10" t="s">
        <v>26</v>
      </c>
      <c r="C19" s="21">
        <v>770000</v>
      </c>
      <c r="D19" s="26">
        <v>764646</v>
      </c>
      <c r="E19" s="48">
        <v>780000</v>
      </c>
      <c r="F19" s="35">
        <v>780000</v>
      </c>
      <c r="G19" s="72">
        <v>780000</v>
      </c>
      <c r="H19" s="62">
        <v>780000</v>
      </c>
      <c r="I19" s="62">
        <v>780000</v>
      </c>
      <c r="J19" s="204">
        <v>780000</v>
      </c>
      <c r="K19" s="204">
        <v>780000</v>
      </c>
      <c r="L19" s="211">
        <v>780000</v>
      </c>
    </row>
    <row r="20" spans="1:12" x14ac:dyDescent="0.25">
      <c r="A20" s="4">
        <v>1341</v>
      </c>
      <c r="B20" s="10" t="s">
        <v>27</v>
      </c>
      <c r="C20" s="21">
        <v>34500</v>
      </c>
      <c r="D20" s="26">
        <v>34956</v>
      </c>
      <c r="E20" s="48">
        <v>34500</v>
      </c>
      <c r="F20" s="35">
        <v>34500</v>
      </c>
      <c r="G20" s="72">
        <v>34500</v>
      </c>
      <c r="H20" s="62">
        <v>34500</v>
      </c>
      <c r="I20" s="62">
        <v>34500</v>
      </c>
      <c r="J20" s="204">
        <v>34500</v>
      </c>
      <c r="K20" s="204">
        <v>34500</v>
      </c>
      <c r="L20" s="211">
        <v>34500</v>
      </c>
    </row>
    <row r="21" spans="1:12" x14ac:dyDescent="0.25">
      <c r="A21" s="4">
        <v>1343</v>
      </c>
      <c r="B21" s="10" t="s">
        <v>28</v>
      </c>
      <c r="C21" s="21">
        <v>100000</v>
      </c>
      <c r="D21" s="26">
        <v>81780</v>
      </c>
      <c r="E21" s="48">
        <v>100000</v>
      </c>
      <c r="F21" s="35">
        <v>100000</v>
      </c>
      <c r="G21" s="72">
        <v>100000</v>
      </c>
      <c r="H21" s="62">
        <v>100000</v>
      </c>
      <c r="I21" s="62">
        <v>100000</v>
      </c>
      <c r="J21" s="204">
        <v>100000</v>
      </c>
      <c r="K21" s="204">
        <v>100000</v>
      </c>
      <c r="L21" s="211">
        <v>100000</v>
      </c>
    </row>
    <row r="22" spans="1:12" x14ac:dyDescent="0.25">
      <c r="A22" s="4">
        <v>1361</v>
      </c>
      <c r="B22" s="10" t="s">
        <v>29</v>
      </c>
      <c r="C22" s="21">
        <v>130000</v>
      </c>
      <c r="D22" s="26">
        <v>143750</v>
      </c>
      <c r="E22" s="48">
        <v>130000</v>
      </c>
      <c r="F22" s="35">
        <v>130000</v>
      </c>
      <c r="G22" s="72">
        <v>130000</v>
      </c>
      <c r="H22" s="62">
        <v>130000</v>
      </c>
      <c r="I22" s="62">
        <v>130000</v>
      </c>
      <c r="J22" s="204">
        <v>130000</v>
      </c>
      <c r="K22" s="204">
        <v>130000</v>
      </c>
      <c r="L22" s="211">
        <v>130000</v>
      </c>
    </row>
    <row r="23" spans="1:12" x14ac:dyDescent="0.25">
      <c r="A23" s="4">
        <v>1511</v>
      </c>
      <c r="B23" s="10" t="s">
        <v>30</v>
      </c>
      <c r="C23" s="21">
        <v>1520000</v>
      </c>
      <c r="D23" s="26">
        <v>1397473.94</v>
      </c>
      <c r="E23" s="48">
        <v>1520000</v>
      </c>
      <c r="F23" s="35">
        <v>1520000</v>
      </c>
      <c r="G23" s="72">
        <v>1520000</v>
      </c>
      <c r="H23" s="62">
        <v>1520000</v>
      </c>
      <c r="I23" s="62">
        <v>1520000</v>
      </c>
      <c r="J23" s="204">
        <v>1520000</v>
      </c>
      <c r="K23" s="204">
        <v>1520000</v>
      </c>
      <c r="L23" s="211">
        <v>1520000</v>
      </c>
    </row>
    <row r="24" spans="1:12" x14ac:dyDescent="0.25">
      <c r="A24" s="1"/>
      <c r="B24" s="1"/>
      <c r="C24" s="31"/>
      <c r="D24" s="27"/>
      <c r="E24" s="50"/>
      <c r="F24" s="35"/>
      <c r="G24" s="79"/>
      <c r="H24" s="70"/>
      <c r="I24" s="70"/>
      <c r="J24" s="79"/>
      <c r="K24" s="79"/>
      <c r="L24" s="225"/>
    </row>
    <row r="25" spans="1:12" x14ac:dyDescent="0.25">
      <c r="A25" s="4">
        <v>2460</v>
      </c>
      <c r="B25" s="10" t="s">
        <v>31</v>
      </c>
      <c r="C25" s="21">
        <v>68890</v>
      </c>
      <c r="D25" s="26">
        <v>56944.52</v>
      </c>
      <c r="E25" s="48">
        <v>0</v>
      </c>
      <c r="F25" s="35" t="s">
        <v>23</v>
      </c>
      <c r="G25" s="79" t="s">
        <v>32</v>
      </c>
      <c r="H25" s="70" t="s">
        <v>32</v>
      </c>
      <c r="I25" s="70" t="s">
        <v>32</v>
      </c>
      <c r="J25" s="79" t="s">
        <v>32</v>
      </c>
      <c r="K25" s="79" t="s">
        <v>32</v>
      </c>
      <c r="L25" s="225" t="s">
        <v>32</v>
      </c>
    </row>
    <row r="26" spans="1:12" x14ac:dyDescent="0.25">
      <c r="A26" s="11"/>
      <c r="B26" s="11"/>
      <c r="C26" s="31"/>
      <c r="D26" s="27"/>
      <c r="E26" s="50"/>
      <c r="F26" s="35"/>
      <c r="G26" s="79"/>
      <c r="H26" s="70"/>
      <c r="I26" s="70"/>
      <c r="J26" s="79"/>
      <c r="K26" s="79"/>
      <c r="L26" s="225"/>
    </row>
    <row r="27" spans="1:12" x14ac:dyDescent="0.25">
      <c r="A27" s="14">
        <v>4111</v>
      </c>
      <c r="B27" s="22" t="s">
        <v>33</v>
      </c>
      <c r="C27" s="21">
        <v>59250</v>
      </c>
      <c r="D27" s="12">
        <v>59247</v>
      </c>
      <c r="E27" s="51">
        <v>0</v>
      </c>
      <c r="F27" s="35">
        <v>68840</v>
      </c>
      <c r="G27" s="72">
        <v>68840</v>
      </c>
      <c r="H27" s="62">
        <v>68840</v>
      </c>
      <c r="I27" s="62">
        <v>68840</v>
      </c>
      <c r="J27" s="204">
        <v>68840</v>
      </c>
      <c r="K27" s="210">
        <v>203840</v>
      </c>
      <c r="L27" s="211">
        <v>203840</v>
      </c>
    </row>
    <row r="28" spans="1:12" x14ac:dyDescent="0.25">
      <c r="A28" s="4">
        <v>4112</v>
      </c>
      <c r="B28" s="10" t="s">
        <v>34</v>
      </c>
      <c r="C28" s="21">
        <v>1003800</v>
      </c>
      <c r="D28" s="26">
        <v>836500</v>
      </c>
      <c r="E28" s="48">
        <v>1060700</v>
      </c>
      <c r="F28" s="35">
        <v>1060700</v>
      </c>
      <c r="G28" s="72">
        <v>1060700</v>
      </c>
      <c r="H28" s="62">
        <v>1060700</v>
      </c>
      <c r="I28" s="62">
        <v>1060700</v>
      </c>
      <c r="J28" s="204">
        <v>1060700</v>
      </c>
      <c r="K28" s="204">
        <v>1060700</v>
      </c>
      <c r="L28" s="211">
        <v>1060700</v>
      </c>
    </row>
    <row r="29" spans="1:12" x14ac:dyDescent="0.25">
      <c r="A29" s="4">
        <v>4116</v>
      </c>
      <c r="B29" s="10" t="s">
        <v>35</v>
      </c>
      <c r="C29" s="21">
        <v>348900</v>
      </c>
      <c r="D29" s="26">
        <v>388292</v>
      </c>
      <c r="E29" s="48">
        <v>257000</v>
      </c>
      <c r="F29" s="35">
        <v>257000</v>
      </c>
      <c r="G29" s="72">
        <v>257000</v>
      </c>
      <c r="H29" s="62">
        <v>257000</v>
      </c>
      <c r="I29" s="62">
        <v>257000</v>
      </c>
      <c r="J29" s="204">
        <v>257000</v>
      </c>
      <c r="K29" s="210">
        <v>287000</v>
      </c>
      <c r="L29" s="211">
        <v>287000</v>
      </c>
    </row>
    <row r="30" spans="1:12" x14ac:dyDescent="0.25">
      <c r="A30" s="4">
        <v>4116</v>
      </c>
      <c r="B30" s="10" t="s">
        <v>36</v>
      </c>
      <c r="C30" s="21">
        <v>492710</v>
      </c>
      <c r="D30" s="26">
        <v>492714</v>
      </c>
      <c r="E30" s="48">
        <v>0</v>
      </c>
      <c r="F30" s="66" t="s">
        <v>23</v>
      </c>
      <c r="G30" s="72" t="s">
        <v>23</v>
      </c>
      <c r="H30" s="82">
        <v>175388</v>
      </c>
      <c r="I30" s="85">
        <v>175388</v>
      </c>
      <c r="J30" s="215">
        <v>175388</v>
      </c>
      <c r="K30" s="210">
        <v>684756</v>
      </c>
      <c r="L30" s="211">
        <v>684756</v>
      </c>
    </row>
    <row r="31" spans="1:12" x14ac:dyDescent="0.25">
      <c r="A31" s="4">
        <v>4116</v>
      </c>
      <c r="B31" s="10" t="s">
        <v>37</v>
      </c>
      <c r="C31" s="21">
        <v>38890</v>
      </c>
      <c r="D31" s="26">
        <v>38886</v>
      </c>
      <c r="E31" s="48">
        <v>0</v>
      </c>
      <c r="F31" s="66" t="s">
        <v>23</v>
      </c>
      <c r="G31" s="72" t="s">
        <v>23</v>
      </c>
      <c r="H31" s="62" t="s">
        <v>23</v>
      </c>
      <c r="I31" s="62" t="s">
        <v>23</v>
      </c>
      <c r="J31" s="204" t="s">
        <v>23</v>
      </c>
      <c r="K31" s="204" t="s">
        <v>23</v>
      </c>
      <c r="L31" s="211" t="s">
        <v>23</v>
      </c>
    </row>
    <row r="32" spans="1:12" x14ac:dyDescent="0.25">
      <c r="A32" s="4">
        <v>4121</v>
      </c>
      <c r="B32" s="10" t="s">
        <v>38</v>
      </c>
      <c r="C32" s="21">
        <v>14500</v>
      </c>
      <c r="D32" s="26">
        <v>13868</v>
      </c>
      <c r="E32" s="48">
        <v>5000</v>
      </c>
      <c r="F32" s="35">
        <v>5000</v>
      </c>
      <c r="G32" s="72">
        <v>5000</v>
      </c>
      <c r="H32" s="62">
        <v>5000</v>
      </c>
      <c r="I32" s="62">
        <v>5000</v>
      </c>
      <c r="J32" s="204">
        <v>5000</v>
      </c>
      <c r="K32" s="210">
        <v>24000</v>
      </c>
      <c r="L32" s="211">
        <v>24000</v>
      </c>
    </row>
    <row r="33" spans="1:12" x14ac:dyDescent="0.25">
      <c r="A33" s="14">
        <v>4122</v>
      </c>
      <c r="B33" s="22" t="s">
        <v>39</v>
      </c>
      <c r="C33" s="21">
        <v>140000</v>
      </c>
      <c r="D33" s="12">
        <v>140000</v>
      </c>
      <c r="E33" s="51">
        <v>0</v>
      </c>
      <c r="F33" s="66" t="s">
        <v>23</v>
      </c>
      <c r="G33" s="72" t="s">
        <v>40</v>
      </c>
      <c r="H33" s="82">
        <v>459000</v>
      </c>
      <c r="I33" s="85">
        <v>459000</v>
      </c>
      <c r="J33" s="215">
        <v>459000</v>
      </c>
      <c r="K33" s="215">
        <v>459000</v>
      </c>
      <c r="L33" s="211">
        <v>459000</v>
      </c>
    </row>
    <row r="34" spans="1:12" x14ac:dyDescent="0.25">
      <c r="A34" s="14">
        <v>4213</v>
      </c>
      <c r="B34" s="22" t="s">
        <v>41</v>
      </c>
      <c r="C34" s="21"/>
      <c r="D34" s="37"/>
      <c r="E34" s="48"/>
      <c r="F34" s="66"/>
      <c r="G34" s="72">
        <v>999970</v>
      </c>
      <c r="H34" s="62">
        <v>999970</v>
      </c>
      <c r="I34" s="62">
        <v>999970</v>
      </c>
      <c r="J34" s="204">
        <v>999970</v>
      </c>
      <c r="K34" s="204">
        <v>999970</v>
      </c>
      <c r="L34" s="211">
        <v>999970</v>
      </c>
    </row>
    <row r="35" spans="1:12" x14ac:dyDescent="0.25">
      <c r="A35" s="4">
        <v>4216</v>
      </c>
      <c r="B35" s="10" t="s">
        <v>42</v>
      </c>
      <c r="C35" s="21">
        <v>1234620</v>
      </c>
      <c r="D35" s="26">
        <v>1234618</v>
      </c>
      <c r="E35" s="48">
        <v>0</v>
      </c>
      <c r="F35" s="66" t="s">
        <v>23</v>
      </c>
      <c r="G35" s="72" t="s">
        <v>40</v>
      </c>
      <c r="H35" s="62" t="s">
        <v>40</v>
      </c>
      <c r="I35" s="62" t="s">
        <v>40</v>
      </c>
      <c r="J35" s="204" t="s">
        <v>40</v>
      </c>
      <c r="K35" s="204" t="s">
        <v>40</v>
      </c>
      <c r="L35" s="211" t="s">
        <v>40</v>
      </c>
    </row>
    <row r="36" spans="1:12" x14ac:dyDescent="0.25">
      <c r="A36" s="4">
        <v>4216</v>
      </c>
      <c r="B36" s="10" t="s">
        <v>43</v>
      </c>
      <c r="C36" s="21">
        <v>4058190</v>
      </c>
      <c r="D36" s="26">
        <v>0</v>
      </c>
      <c r="E36" s="48"/>
      <c r="F36" s="66" t="s">
        <v>23</v>
      </c>
      <c r="G36" s="72"/>
      <c r="H36" s="62"/>
      <c r="I36" s="62"/>
      <c r="J36" s="204"/>
      <c r="K36" s="204"/>
      <c r="L36" s="211"/>
    </row>
    <row r="37" spans="1:12" x14ac:dyDescent="0.25">
      <c r="A37" s="4">
        <v>4216</v>
      </c>
      <c r="B37" s="10" t="s">
        <v>44</v>
      </c>
      <c r="C37" s="21"/>
      <c r="D37" s="26"/>
      <c r="E37" s="48">
        <v>1997830</v>
      </c>
      <c r="F37" s="35">
        <v>1997830</v>
      </c>
      <c r="G37" s="72">
        <v>1997830</v>
      </c>
      <c r="H37" s="62">
        <v>1997830</v>
      </c>
      <c r="I37" s="62">
        <v>1997830</v>
      </c>
      <c r="J37" s="204">
        <v>1997830</v>
      </c>
      <c r="K37" s="204">
        <v>1997830</v>
      </c>
      <c r="L37" s="211">
        <v>1997830</v>
      </c>
    </row>
    <row r="38" spans="1:12" x14ac:dyDescent="0.25">
      <c r="A38" s="91">
        <v>4222</v>
      </c>
      <c r="B38" s="93" t="s">
        <v>193</v>
      </c>
      <c r="C38" s="98"/>
      <c r="D38" s="26"/>
      <c r="E38" s="48"/>
      <c r="F38" s="109"/>
      <c r="G38" s="204"/>
      <c r="H38" s="196"/>
      <c r="I38" s="196"/>
      <c r="J38" s="204"/>
      <c r="K38" s="204"/>
      <c r="L38" s="209">
        <v>155500</v>
      </c>
    </row>
    <row r="39" spans="1:12" x14ac:dyDescent="0.25">
      <c r="A39" s="4"/>
      <c r="B39" s="10"/>
      <c r="C39" s="21"/>
      <c r="D39" s="26"/>
      <c r="E39" s="48"/>
      <c r="F39" s="35"/>
      <c r="G39" s="79"/>
      <c r="H39" s="70"/>
      <c r="I39" s="70"/>
      <c r="J39" s="79"/>
      <c r="K39" s="79"/>
      <c r="L39" s="225"/>
    </row>
    <row r="40" spans="1:12" x14ac:dyDescent="0.25">
      <c r="A40" s="4">
        <v>1031</v>
      </c>
      <c r="B40" s="10" t="s">
        <v>45</v>
      </c>
      <c r="C40" s="21">
        <v>2136500</v>
      </c>
      <c r="D40" s="26">
        <v>2293109.37</v>
      </c>
      <c r="E40" s="48">
        <v>1280000</v>
      </c>
      <c r="F40" s="35">
        <v>1280000</v>
      </c>
      <c r="G40" s="72">
        <v>1280000</v>
      </c>
      <c r="H40" s="62">
        <v>1280000</v>
      </c>
      <c r="I40" s="62">
        <v>1280000</v>
      </c>
      <c r="J40" s="204">
        <v>1280000</v>
      </c>
      <c r="K40" s="210">
        <v>1580000</v>
      </c>
      <c r="L40" s="209">
        <v>2030000</v>
      </c>
    </row>
    <row r="41" spans="1:12" x14ac:dyDescent="0.25">
      <c r="A41" s="4">
        <v>2143</v>
      </c>
      <c r="B41" s="10" t="s">
        <v>46</v>
      </c>
      <c r="C41" s="21"/>
      <c r="D41" s="26"/>
      <c r="E41" s="48">
        <v>15000</v>
      </c>
      <c r="F41" s="35">
        <v>15000</v>
      </c>
      <c r="G41" s="72">
        <v>15000</v>
      </c>
      <c r="H41" s="62">
        <v>15000</v>
      </c>
      <c r="I41" s="62">
        <v>15000</v>
      </c>
      <c r="J41" s="204">
        <v>15000</v>
      </c>
      <c r="K41" s="204">
        <v>15000</v>
      </c>
      <c r="L41" s="211">
        <v>15000</v>
      </c>
    </row>
    <row r="42" spans="1:12" x14ac:dyDescent="0.25">
      <c r="A42" s="4">
        <v>2144</v>
      </c>
      <c r="B42" s="10" t="s">
        <v>47</v>
      </c>
      <c r="C42" s="21">
        <v>31100</v>
      </c>
      <c r="D42" s="26">
        <v>28546.52</v>
      </c>
      <c r="E42" s="48">
        <v>29000</v>
      </c>
      <c r="F42" s="35">
        <v>29000</v>
      </c>
      <c r="G42" s="72">
        <v>29000</v>
      </c>
      <c r="H42" s="62">
        <v>29000</v>
      </c>
      <c r="I42" s="62">
        <v>29000</v>
      </c>
      <c r="J42" s="204">
        <v>29000</v>
      </c>
      <c r="K42" s="204">
        <v>29000</v>
      </c>
      <c r="L42" s="211">
        <v>29000</v>
      </c>
    </row>
    <row r="43" spans="1:12" x14ac:dyDescent="0.25">
      <c r="A43" s="4">
        <v>2321</v>
      </c>
      <c r="B43" s="10" t="s">
        <v>48</v>
      </c>
      <c r="C43" s="21">
        <v>55000</v>
      </c>
      <c r="D43" s="26">
        <v>55000</v>
      </c>
      <c r="E43" s="48">
        <v>55000</v>
      </c>
      <c r="F43" s="35">
        <v>55000</v>
      </c>
      <c r="G43" s="72">
        <v>55000</v>
      </c>
      <c r="H43" s="62">
        <v>55000</v>
      </c>
      <c r="I43" s="62">
        <v>55000</v>
      </c>
      <c r="J43" s="204">
        <v>55000</v>
      </c>
      <c r="K43" s="204">
        <v>55000</v>
      </c>
      <c r="L43" s="211">
        <v>55000</v>
      </c>
    </row>
    <row r="44" spans="1:12" x14ac:dyDescent="0.25">
      <c r="A44" s="4">
        <v>3113</v>
      </c>
      <c r="B44" s="10" t="s">
        <v>49</v>
      </c>
      <c r="C44" s="21">
        <v>138000</v>
      </c>
      <c r="D44" s="26">
        <v>137419.76999999999</v>
      </c>
      <c r="E44" s="48">
        <v>140000</v>
      </c>
      <c r="F44" s="35">
        <v>243260</v>
      </c>
      <c r="G44" s="72">
        <v>243260</v>
      </c>
      <c r="H44" s="62">
        <v>243260</v>
      </c>
      <c r="I44" s="62">
        <v>243260</v>
      </c>
      <c r="J44" s="204">
        <v>243260</v>
      </c>
      <c r="K44" s="204">
        <v>244160</v>
      </c>
      <c r="L44" s="211">
        <v>244160</v>
      </c>
    </row>
    <row r="45" spans="1:12" x14ac:dyDescent="0.25">
      <c r="A45" s="4">
        <v>3314</v>
      </c>
      <c r="B45" s="10" t="s">
        <v>50</v>
      </c>
      <c r="C45" s="21">
        <v>112000</v>
      </c>
      <c r="D45" s="26">
        <v>114375</v>
      </c>
      <c r="E45" s="48">
        <v>80000</v>
      </c>
      <c r="F45" s="35">
        <v>80000</v>
      </c>
      <c r="G45" s="72">
        <v>80000</v>
      </c>
      <c r="H45" s="62">
        <v>80000</v>
      </c>
      <c r="I45" s="62">
        <v>80000</v>
      </c>
      <c r="J45" s="204">
        <v>80000</v>
      </c>
      <c r="K45" s="204">
        <v>80000</v>
      </c>
      <c r="L45" s="211">
        <v>80000</v>
      </c>
    </row>
    <row r="46" spans="1:12" x14ac:dyDescent="0.25">
      <c r="A46" s="4">
        <v>3315</v>
      </c>
      <c r="B46" s="10" t="s">
        <v>51</v>
      </c>
      <c r="C46" s="21">
        <v>12000</v>
      </c>
      <c r="D46" s="26">
        <v>6000</v>
      </c>
      <c r="E46" s="48">
        <v>12000</v>
      </c>
      <c r="F46" s="35">
        <v>12000</v>
      </c>
      <c r="G46" s="72">
        <v>12000</v>
      </c>
      <c r="H46" s="62">
        <v>12000</v>
      </c>
      <c r="I46" s="62">
        <v>12000</v>
      </c>
      <c r="J46" s="204">
        <v>12000</v>
      </c>
      <c r="K46" s="204">
        <v>12000</v>
      </c>
      <c r="L46" s="211">
        <v>12000</v>
      </c>
    </row>
    <row r="47" spans="1:12" x14ac:dyDescent="0.25">
      <c r="A47" s="4">
        <v>3319</v>
      </c>
      <c r="B47" s="10" t="s">
        <v>52</v>
      </c>
      <c r="C47" s="21">
        <v>90000</v>
      </c>
      <c r="D47" s="26">
        <v>55710</v>
      </c>
      <c r="E47" s="48">
        <v>70000</v>
      </c>
      <c r="F47" s="35">
        <v>70000</v>
      </c>
      <c r="G47" s="72">
        <v>70000</v>
      </c>
      <c r="H47" s="62">
        <v>70000</v>
      </c>
      <c r="I47" s="62">
        <v>70000</v>
      </c>
      <c r="J47" s="204">
        <v>70000</v>
      </c>
      <c r="K47" s="204">
        <v>70000</v>
      </c>
      <c r="L47" s="211">
        <v>70000</v>
      </c>
    </row>
    <row r="48" spans="1:12" x14ac:dyDescent="0.25">
      <c r="A48" s="4">
        <v>3349</v>
      </c>
      <c r="B48" s="10" t="s">
        <v>53</v>
      </c>
      <c r="C48" s="21">
        <v>3000</v>
      </c>
      <c r="D48" s="26">
        <v>2030</v>
      </c>
      <c r="E48" s="48">
        <v>3000</v>
      </c>
      <c r="F48" s="35">
        <v>3000</v>
      </c>
      <c r="G48" s="72">
        <v>3000</v>
      </c>
      <c r="H48" s="62">
        <v>3000</v>
      </c>
      <c r="I48" s="62">
        <v>3000</v>
      </c>
      <c r="J48" s="204">
        <v>3000</v>
      </c>
      <c r="K48" s="210">
        <v>5500</v>
      </c>
      <c r="L48" s="211">
        <v>5500</v>
      </c>
    </row>
    <row r="49" spans="1:12" x14ac:dyDescent="0.25">
      <c r="A49" s="4">
        <v>3399</v>
      </c>
      <c r="B49" s="10" t="s">
        <v>54</v>
      </c>
      <c r="C49" s="21">
        <v>45000</v>
      </c>
      <c r="D49" s="26">
        <v>30790</v>
      </c>
      <c r="E49" s="48">
        <v>45000</v>
      </c>
      <c r="F49" s="35">
        <v>45000</v>
      </c>
      <c r="G49" s="72">
        <v>45000</v>
      </c>
      <c r="H49" s="62">
        <v>45000</v>
      </c>
      <c r="I49" s="62">
        <v>45000</v>
      </c>
      <c r="J49" s="204">
        <v>45000</v>
      </c>
      <c r="K49" s="204">
        <v>45000</v>
      </c>
      <c r="L49" s="211">
        <v>45000</v>
      </c>
    </row>
    <row r="50" spans="1:12" x14ac:dyDescent="0.25">
      <c r="A50" s="4">
        <v>3421</v>
      </c>
      <c r="B50" s="10" t="s">
        <v>55</v>
      </c>
      <c r="C50" s="21"/>
      <c r="D50" s="26"/>
      <c r="E50" s="58" t="s">
        <v>23</v>
      </c>
      <c r="F50" s="35">
        <v>20000</v>
      </c>
      <c r="G50" s="72">
        <v>20000</v>
      </c>
      <c r="H50" s="62">
        <v>20000</v>
      </c>
      <c r="I50" s="82">
        <v>40000</v>
      </c>
      <c r="J50" s="215">
        <v>40000</v>
      </c>
      <c r="K50" s="210">
        <v>45000</v>
      </c>
      <c r="L50" s="211">
        <v>45000</v>
      </c>
    </row>
    <row r="51" spans="1:12" x14ac:dyDescent="0.25">
      <c r="A51" s="4">
        <v>3429</v>
      </c>
      <c r="B51" s="10" t="s">
        <v>56</v>
      </c>
      <c r="C51" s="21">
        <v>73500</v>
      </c>
      <c r="D51" s="26">
        <v>73500</v>
      </c>
      <c r="E51" s="58" t="s">
        <v>57</v>
      </c>
      <c r="F51" s="65" t="s">
        <v>23</v>
      </c>
      <c r="G51" s="79"/>
      <c r="H51" s="70"/>
      <c r="I51" s="70"/>
      <c r="J51" s="79"/>
      <c r="K51" s="79"/>
      <c r="L51" s="225"/>
    </row>
    <row r="52" spans="1:12" x14ac:dyDescent="0.25">
      <c r="A52" s="4">
        <v>3611</v>
      </c>
      <c r="B52" s="10" t="s">
        <v>58</v>
      </c>
      <c r="C52" s="21">
        <v>4440</v>
      </c>
      <c r="D52" s="26">
        <v>3411.48</v>
      </c>
      <c r="E52" s="58" t="s">
        <v>23</v>
      </c>
      <c r="F52" s="65" t="s">
        <v>23</v>
      </c>
      <c r="G52" s="79"/>
      <c r="H52" s="70"/>
      <c r="I52" s="70"/>
      <c r="J52" s="79"/>
      <c r="K52" s="79"/>
      <c r="L52" s="225"/>
    </row>
    <row r="53" spans="1:12" x14ac:dyDescent="0.25">
      <c r="A53" s="4">
        <v>3612</v>
      </c>
      <c r="B53" s="10" t="s">
        <v>59</v>
      </c>
      <c r="C53" s="21"/>
      <c r="D53" s="26"/>
      <c r="E53" s="48"/>
      <c r="F53" s="10"/>
      <c r="G53" s="79"/>
      <c r="H53" s="70"/>
      <c r="I53" s="70"/>
      <c r="J53" s="79"/>
      <c r="K53" s="79"/>
      <c r="L53" s="225"/>
    </row>
    <row r="54" spans="1:12" x14ac:dyDescent="0.25">
      <c r="A54" s="4"/>
      <c r="B54" s="10" t="s">
        <v>60</v>
      </c>
      <c r="C54" s="21">
        <v>350000</v>
      </c>
      <c r="D54" s="26">
        <v>306284</v>
      </c>
      <c r="E54" s="48">
        <v>350000</v>
      </c>
      <c r="F54" s="35">
        <v>350000</v>
      </c>
      <c r="G54" s="72">
        <v>350000</v>
      </c>
      <c r="H54" s="62">
        <v>350000</v>
      </c>
      <c r="I54" s="62">
        <v>350000</v>
      </c>
      <c r="J54" s="204">
        <v>350000</v>
      </c>
      <c r="K54" s="204">
        <v>350000</v>
      </c>
      <c r="L54" s="211">
        <v>350000</v>
      </c>
    </row>
    <row r="55" spans="1:12" x14ac:dyDescent="0.25">
      <c r="A55" s="4"/>
      <c r="B55" s="10" t="s">
        <v>61</v>
      </c>
      <c r="C55" s="21">
        <v>1146000</v>
      </c>
      <c r="D55" s="26">
        <v>930691</v>
      </c>
      <c r="E55" s="48">
        <v>1100000</v>
      </c>
      <c r="F55" s="35">
        <v>1100000</v>
      </c>
      <c r="G55" s="72">
        <v>1100000</v>
      </c>
      <c r="H55" s="62">
        <v>1100000</v>
      </c>
      <c r="I55" s="62">
        <v>1100000</v>
      </c>
      <c r="J55" s="204">
        <v>1100000</v>
      </c>
      <c r="K55" s="204">
        <v>1100000</v>
      </c>
      <c r="L55" s="211">
        <v>1100000</v>
      </c>
    </row>
    <row r="56" spans="1:12" x14ac:dyDescent="0.25">
      <c r="A56" s="4"/>
      <c r="B56" s="10" t="s">
        <v>62</v>
      </c>
      <c r="C56" s="21">
        <v>571700</v>
      </c>
      <c r="D56" s="26">
        <v>450022.79</v>
      </c>
      <c r="E56" s="48">
        <v>1408000</v>
      </c>
      <c r="F56" s="35">
        <v>1408000</v>
      </c>
      <c r="G56" s="72">
        <v>1408000</v>
      </c>
      <c r="H56" s="62">
        <v>1408000</v>
      </c>
      <c r="I56" s="62">
        <v>1408000</v>
      </c>
      <c r="J56" s="204">
        <v>1408000</v>
      </c>
      <c r="K56" s="210">
        <v>2508000</v>
      </c>
      <c r="L56" s="211">
        <v>2508000</v>
      </c>
    </row>
    <row r="57" spans="1:12" x14ac:dyDescent="0.25">
      <c r="A57" s="4"/>
      <c r="B57" s="10" t="s">
        <v>63</v>
      </c>
      <c r="C57" s="21"/>
      <c r="D57" s="26">
        <v>13378</v>
      </c>
      <c r="E57" s="48">
        <v>0</v>
      </c>
      <c r="F57" s="65" t="s">
        <v>23</v>
      </c>
      <c r="G57" s="80" t="s">
        <v>23</v>
      </c>
      <c r="H57" s="71" t="s">
        <v>23</v>
      </c>
      <c r="I57" s="71" t="s">
        <v>23</v>
      </c>
      <c r="J57" s="80" t="s">
        <v>23</v>
      </c>
      <c r="K57" s="80" t="s">
        <v>23</v>
      </c>
      <c r="L57" s="83">
        <v>100000</v>
      </c>
    </row>
    <row r="58" spans="1:12" x14ac:dyDescent="0.25">
      <c r="A58" s="4">
        <v>3613</v>
      </c>
      <c r="B58" s="10" t="s">
        <v>64</v>
      </c>
      <c r="C58" s="21"/>
      <c r="D58" s="26"/>
      <c r="E58" s="48"/>
      <c r="F58" s="10"/>
      <c r="G58" s="79"/>
      <c r="H58" s="70"/>
      <c r="I58" s="70"/>
      <c r="J58" s="79"/>
      <c r="K58" s="79"/>
      <c r="L58" s="225"/>
    </row>
    <row r="59" spans="1:12" x14ac:dyDescent="0.25">
      <c r="A59" s="4"/>
      <c r="B59" s="10" t="s">
        <v>65</v>
      </c>
      <c r="C59" s="21">
        <v>140000</v>
      </c>
      <c r="D59" s="26">
        <v>123905</v>
      </c>
      <c r="E59" s="48">
        <v>140000</v>
      </c>
      <c r="F59" s="35">
        <v>140000</v>
      </c>
      <c r="G59" s="72">
        <v>140000</v>
      </c>
      <c r="H59" s="62">
        <v>140000</v>
      </c>
      <c r="I59" s="62">
        <v>140000</v>
      </c>
      <c r="J59" s="204">
        <v>140000</v>
      </c>
      <c r="K59" s="204">
        <v>140000</v>
      </c>
      <c r="L59" s="211">
        <v>140000</v>
      </c>
    </row>
    <row r="60" spans="1:12" x14ac:dyDescent="0.25">
      <c r="A60" s="4"/>
      <c r="B60" s="10" t="s">
        <v>61</v>
      </c>
      <c r="C60" s="21">
        <v>175000</v>
      </c>
      <c r="D60" s="26">
        <v>182880.88</v>
      </c>
      <c r="E60" s="48">
        <v>175000</v>
      </c>
      <c r="F60" s="35">
        <v>175000</v>
      </c>
      <c r="G60" s="72">
        <v>175000</v>
      </c>
      <c r="H60" s="62">
        <v>175000</v>
      </c>
      <c r="I60" s="62">
        <v>175000</v>
      </c>
      <c r="J60" s="204">
        <v>175000</v>
      </c>
      <c r="K60" s="204">
        <v>175000</v>
      </c>
      <c r="L60" s="211">
        <v>175000</v>
      </c>
    </row>
    <row r="61" spans="1:12" x14ac:dyDescent="0.25">
      <c r="A61" s="4"/>
      <c r="B61" s="10" t="s">
        <v>63</v>
      </c>
      <c r="C61" s="21"/>
      <c r="D61" s="26">
        <v>15205.57</v>
      </c>
      <c r="E61" s="48">
        <v>0</v>
      </c>
      <c r="F61" s="35" t="s">
        <v>23</v>
      </c>
      <c r="G61" s="79"/>
      <c r="H61" s="70"/>
      <c r="I61" s="70"/>
      <c r="J61" s="79"/>
      <c r="K61" s="79"/>
      <c r="L61" s="209">
        <v>50000</v>
      </c>
    </row>
    <row r="62" spans="1:12" x14ac:dyDescent="0.25">
      <c r="A62" s="4">
        <v>3631</v>
      </c>
      <c r="B62" s="10" t="s">
        <v>66</v>
      </c>
      <c r="C62" s="21"/>
      <c r="D62" s="26">
        <v>30915</v>
      </c>
      <c r="E62" s="48">
        <v>0</v>
      </c>
      <c r="F62" s="35" t="s">
        <v>23</v>
      </c>
      <c r="G62" s="79"/>
      <c r="H62" s="70"/>
      <c r="I62" s="70"/>
      <c r="J62" s="79"/>
      <c r="K62" s="210">
        <v>70000</v>
      </c>
      <c r="L62" s="209">
        <v>90000</v>
      </c>
    </row>
    <row r="63" spans="1:12" x14ac:dyDescent="0.25">
      <c r="A63" s="4">
        <v>3632</v>
      </c>
      <c r="B63" s="10" t="s">
        <v>67</v>
      </c>
      <c r="C63" s="21">
        <v>5000</v>
      </c>
      <c r="D63" s="26">
        <v>164</v>
      </c>
      <c r="E63" s="48">
        <v>12000</v>
      </c>
      <c r="F63" s="35">
        <v>12000</v>
      </c>
      <c r="G63" s="72">
        <v>12000</v>
      </c>
      <c r="H63" s="62">
        <v>12000</v>
      </c>
      <c r="I63" s="62">
        <v>12000</v>
      </c>
      <c r="J63" s="204">
        <v>12000</v>
      </c>
      <c r="K63" s="204">
        <v>12000</v>
      </c>
      <c r="L63" s="211">
        <v>12000</v>
      </c>
    </row>
    <row r="64" spans="1:12" x14ac:dyDescent="0.25">
      <c r="A64" s="4">
        <v>3639</v>
      </c>
      <c r="B64" s="10" t="s">
        <v>68</v>
      </c>
      <c r="C64" s="21">
        <v>107210</v>
      </c>
      <c r="D64" s="26">
        <v>96861.02</v>
      </c>
      <c r="E64" s="48">
        <v>155700</v>
      </c>
      <c r="F64" s="35">
        <v>155700</v>
      </c>
      <c r="G64" s="72">
        <v>155700</v>
      </c>
      <c r="H64" s="62">
        <v>155700</v>
      </c>
      <c r="I64" s="62">
        <v>155700</v>
      </c>
      <c r="J64" s="204">
        <v>155700</v>
      </c>
      <c r="K64" s="204">
        <v>155700</v>
      </c>
      <c r="L64" s="211">
        <v>155700</v>
      </c>
    </row>
    <row r="65" spans="1:12" x14ac:dyDescent="0.25">
      <c r="A65" s="4"/>
      <c r="B65" s="10" t="s">
        <v>69</v>
      </c>
      <c r="C65" s="21">
        <v>3048560</v>
      </c>
      <c r="D65" s="26">
        <v>51080</v>
      </c>
      <c r="E65" s="48">
        <v>3000000</v>
      </c>
      <c r="F65" s="35">
        <v>3000000</v>
      </c>
      <c r="G65" s="72">
        <v>3000000</v>
      </c>
      <c r="H65" s="62">
        <v>3000000</v>
      </c>
      <c r="I65" s="62">
        <v>3000000</v>
      </c>
      <c r="J65" s="204">
        <v>3000000</v>
      </c>
      <c r="K65" s="204">
        <v>3000000</v>
      </c>
      <c r="L65" s="211">
        <v>3000000</v>
      </c>
    </row>
    <row r="66" spans="1:12" x14ac:dyDescent="0.25">
      <c r="A66" s="4">
        <v>3722</v>
      </c>
      <c r="B66" s="10" t="s">
        <v>70</v>
      </c>
      <c r="C66" s="21">
        <v>2000</v>
      </c>
      <c r="D66" s="26">
        <v>2740</v>
      </c>
      <c r="E66" s="48">
        <v>2500</v>
      </c>
      <c r="F66" s="35">
        <v>7440</v>
      </c>
      <c r="G66" s="72">
        <v>7440</v>
      </c>
      <c r="H66" s="62">
        <v>7440</v>
      </c>
      <c r="I66" s="62">
        <v>7440</v>
      </c>
      <c r="J66" s="204">
        <v>7440</v>
      </c>
      <c r="K66" s="204">
        <v>7440</v>
      </c>
      <c r="L66" s="211">
        <v>7440</v>
      </c>
    </row>
    <row r="67" spans="1:12" x14ac:dyDescent="0.25">
      <c r="A67" s="4">
        <v>3725</v>
      </c>
      <c r="B67" s="23" t="s">
        <v>71</v>
      </c>
      <c r="C67" s="21">
        <v>240000</v>
      </c>
      <c r="D67" s="26">
        <v>193877.19</v>
      </c>
      <c r="E67" s="48">
        <v>240000</v>
      </c>
      <c r="F67" s="35">
        <v>240000</v>
      </c>
      <c r="G67" s="72">
        <v>240000</v>
      </c>
      <c r="H67" s="62">
        <v>240000</v>
      </c>
      <c r="I67" s="62">
        <v>240000</v>
      </c>
      <c r="J67" s="204">
        <v>240000</v>
      </c>
      <c r="K67" s="204">
        <v>240000</v>
      </c>
      <c r="L67" s="211">
        <v>240000</v>
      </c>
    </row>
    <row r="68" spans="1:12" x14ac:dyDescent="0.25">
      <c r="A68" s="4">
        <v>3745</v>
      </c>
      <c r="B68" s="10" t="s">
        <v>72</v>
      </c>
      <c r="C68" s="21">
        <v>71460</v>
      </c>
      <c r="D68" s="26">
        <v>26418</v>
      </c>
      <c r="E68" s="48">
        <v>0</v>
      </c>
      <c r="F68" s="65" t="s">
        <v>23</v>
      </c>
      <c r="G68" s="80" t="s">
        <v>23</v>
      </c>
      <c r="H68" s="83">
        <v>6660</v>
      </c>
      <c r="I68" s="86">
        <v>6660</v>
      </c>
      <c r="J68" s="222">
        <v>6660</v>
      </c>
      <c r="K68" s="223">
        <v>20160</v>
      </c>
      <c r="L68" s="86">
        <v>20160</v>
      </c>
    </row>
    <row r="69" spans="1:12" x14ac:dyDescent="0.25">
      <c r="A69" s="4">
        <v>3769</v>
      </c>
      <c r="B69" s="10" t="s">
        <v>73</v>
      </c>
      <c r="C69" s="21">
        <v>45000</v>
      </c>
      <c r="D69" s="26">
        <v>45000</v>
      </c>
      <c r="E69" s="48">
        <v>0</v>
      </c>
      <c r="F69" s="65" t="s">
        <v>23</v>
      </c>
      <c r="G69" s="80" t="s">
        <v>23</v>
      </c>
      <c r="H69" s="71" t="s">
        <v>23</v>
      </c>
      <c r="I69" s="71" t="s">
        <v>23</v>
      </c>
      <c r="J69" s="80" t="s">
        <v>23</v>
      </c>
      <c r="K69" s="80" t="s">
        <v>23</v>
      </c>
      <c r="L69" s="226" t="s">
        <v>23</v>
      </c>
    </row>
    <row r="70" spans="1:12" x14ac:dyDescent="0.25">
      <c r="A70" s="4">
        <v>4351</v>
      </c>
      <c r="B70" s="10" t="s">
        <v>74</v>
      </c>
      <c r="C70" s="21">
        <v>148000</v>
      </c>
      <c r="D70" s="26">
        <v>138457</v>
      </c>
      <c r="E70" s="48">
        <v>165200</v>
      </c>
      <c r="F70" s="35">
        <v>165200</v>
      </c>
      <c r="G70" s="72">
        <v>165200</v>
      </c>
      <c r="H70" s="62">
        <v>165200</v>
      </c>
      <c r="I70" s="62">
        <v>165200</v>
      </c>
      <c r="J70" s="204">
        <v>165200</v>
      </c>
      <c r="K70" s="210">
        <v>185200</v>
      </c>
      <c r="L70" s="209">
        <v>210200</v>
      </c>
    </row>
    <row r="71" spans="1:12" x14ac:dyDescent="0.25">
      <c r="A71" s="4">
        <v>5512</v>
      </c>
      <c r="B71" s="10" t="s">
        <v>75</v>
      </c>
      <c r="C71" s="21">
        <v>55370</v>
      </c>
      <c r="D71" s="26"/>
      <c r="E71" s="48"/>
      <c r="F71" s="35"/>
      <c r="G71" s="72"/>
      <c r="H71" s="62"/>
      <c r="I71" s="62"/>
      <c r="J71" s="204"/>
      <c r="K71" s="204"/>
      <c r="L71" s="211"/>
    </row>
    <row r="72" spans="1:12" x14ac:dyDescent="0.25">
      <c r="A72" s="4"/>
      <c r="B72" s="10" t="s">
        <v>76</v>
      </c>
      <c r="C72" s="21"/>
      <c r="D72" s="26">
        <v>11200</v>
      </c>
      <c r="E72" s="48"/>
      <c r="F72" s="35">
        <v>16800</v>
      </c>
      <c r="G72" s="72">
        <v>16800</v>
      </c>
      <c r="H72" s="62">
        <v>16800</v>
      </c>
      <c r="I72" s="62">
        <v>16800</v>
      </c>
      <c r="J72" s="204">
        <v>16800</v>
      </c>
      <c r="K72" s="204">
        <v>16800</v>
      </c>
      <c r="L72" s="211">
        <v>16800</v>
      </c>
    </row>
    <row r="73" spans="1:12" x14ac:dyDescent="0.25">
      <c r="A73" s="4"/>
      <c r="B73" s="10" t="s">
        <v>77</v>
      </c>
      <c r="C73" s="21"/>
      <c r="D73" s="26">
        <v>1144</v>
      </c>
      <c r="E73" s="48"/>
      <c r="F73" s="35">
        <v>40</v>
      </c>
      <c r="G73" s="72">
        <v>40</v>
      </c>
      <c r="H73" s="62">
        <v>40</v>
      </c>
      <c r="I73" s="62">
        <v>40</v>
      </c>
      <c r="J73" s="204">
        <v>40</v>
      </c>
      <c r="K73" s="204">
        <v>40</v>
      </c>
      <c r="L73" s="211">
        <v>3040</v>
      </c>
    </row>
    <row r="74" spans="1:12" x14ac:dyDescent="0.25">
      <c r="A74" s="4">
        <v>6171</v>
      </c>
      <c r="B74" s="10" t="s">
        <v>78</v>
      </c>
      <c r="C74" s="21">
        <v>10000</v>
      </c>
      <c r="D74" s="26">
        <v>5995.84</v>
      </c>
      <c r="E74" s="48">
        <v>10000</v>
      </c>
      <c r="F74" s="35">
        <v>10000</v>
      </c>
      <c r="G74" s="72">
        <v>10000</v>
      </c>
      <c r="H74" s="62">
        <v>10000</v>
      </c>
      <c r="I74" s="62">
        <v>10000</v>
      </c>
      <c r="J74" s="204">
        <v>10000</v>
      </c>
      <c r="K74" s="204">
        <v>10000</v>
      </c>
      <c r="L74" s="211">
        <v>10000</v>
      </c>
    </row>
    <row r="75" spans="1:12" x14ac:dyDescent="0.25">
      <c r="A75" s="4">
        <v>6310</v>
      </c>
      <c r="B75" s="10" t="s">
        <v>79</v>
      </c>
      <c r="C75" s="21"/>
      <c r="D75" s="28"/>
      <c r="E75" s="52"/>
      <c r="F75" s="35"/>
      <c r="G75" s="72"/>
      <c r="H75" s="62"/>
      <c r="I75" s="62"/>
      <c r="J75" s="204"/>
      <c r="K75" s="204"/>
      <c r="L75" s="211"/>
    </row>
    <row r="76" spans="1:12" x14ac:dyDescent="0.25">
      <c r="A76" s="6"/>
      <c r="B76" s="20" t="s">
        <v>80</v>
      </c>
      <c r="C76" s="21">
        <v>40000</v>
      </c>
      <c r="D76" s="26">
        <v>18159.439999999999</v>
      </c>
      <c r="E76" s="53">
        <v>30000</v>
      </c>
      <c r="F76" s="35">
        <v>30000</v>
      </c>
      <c r="G76" s="72">
        <v>30000</v>
      </c>
      <c r="H76" s="62">
        <v>30000</v>
      </c>
      <c r="I76" s="62">
        <v>30000</v>
      </c>
      <c r="J76" s="204">
        <v>30000</v>
      </c>
      <c r="K76" s="204">
        <v>30000</v>
      </c>
      <c r="L76" s="211">
        <v>30000</v>
      </c>
    </row>
    <row r="77" spans="1:12" x14ac:dyDescent="0.25">
      <c r="A77" s="6"/>
      <c r="B77" s="20" t="s">
        <v>81</v>
      </c>
      <c r="C77" s="21">
        <v>39300</v>
      </c>
      <c r="D77" s="26">
        <v>39300</v>
      </c>
      <c r="E77" s="53">
        <v>0</v>
      </c>
      <c r="F77" s="65" t="s">
        <v>23</v>
      </c>
      <c r="G77" s="80" t="s">
        <v>23</v>
      </c>
      <c r="H77" s="71" t="s">
        <v>23</v>
      </c>
      <c r="I77" s="71" t="s">
        <v>23</v>
      </c>
      <c r="J77" s="80" t="s">
        <v>23</v>
      </c>
      <c r="K77" s="80" t="s">
        <v>23</v>
      </c>
      <c r="L77" s="226" t="s">
        <v>23</v>
      </c>
    </row>
    <row r="78" spans="1:12" x14ac:dyDescent="0.25">
      <c r="A78" s="6"/>
      <c r="B78" s="20" t="s">
        <v>82</v>
      </c>
      <c r="C78" s="21">
        <v>32000</v>
      </c>
      <c r="D78" s="27">
        <v>31900</v>
      </c>
      <c r="E78" s="53">
        <v>0</v>
      </c>
      <c r="F78" s="65" t="s">
        <v>23</v>
      </c>
      <c r="G78" s="80" t="s">
        <v>23</v>
      </c>
      <c r="H78" s="71" t="s">
        <v>23</v>
      </c>
      <c r="I78" s="71" t="s">
        <v>23</v>
      </c>
      <c r="J78" s="80" t="s">
        <v>23</v>
      </c>
      <c r="K78" s="80" t="s">
        <v>23</v>
      </c>
      <c r="L78" s="226" t="s">
        <v>23</v>
      </c>
    </row>
    <row r="79" spans="1:12" x14ac:dyDescent="0.25">
      <c r="A79" s="6">
        <v>6330</v>
      </c>
      <c r="B79" s="20" t="s">
        <v>83</v>
      </c>
      <c r="C79" s="21">
        <v>2000000</v>
      </c>
      <c r="D79" s="27">
        <v>21348105.379999999</v>
      </c>
      <c r="E79" s="54">
        <v>2000000</v>
      </c>
      <c r="F79" s="35">
        <v>2000000</v>
      </c>
      <c r="G79" s="72">
        <v>2000000</v>
      </c>
      <c r="H79" s="62">
        <v>2000000</v>
      </c>
      <c r="I79" s="62">
        <v>2000000</v>
      </c>
      <c r="J79" s="204">
        <v>2000000</v>
      </c>
      <c r="K79" s="204">
        <v>2000000</v>
      </c>
      <c r="L79" s="211">
        <v>32000000</v>
      </c>
    </row>
    <row r="80" spans="1:12" ht="15.75" thickBot="1" x14ac:dyDescent="0.3">
      <c r="A80" s="6"/>
      <c r="B80" s="24" t="s">
        <v>84</v>
      </c>
      <c r="C80" s="32">
        <v>110000</v>
      </c>
      <c r="D80" s="29">
        <v>110000</v>
      </c>
      <c r="E80" s="55">
        <v>110000</v>
      </c>
      <c r="F80" s="67">
        <v>110000</v>
      </c>
      <c r="G80" s="81">
        <v>110000</v>
      </c>
      <c r="H80" s="63">
        <v>110000</v>
      </c>
      <c r="I80" s="63">
        <v>110000</v>
      </c>
      <c r="J80" s="202">
        <v>110000</v>
      </c>
      <c r="K80" s="202">
        <v>110000</v>
      </c>
      <c r="L80" s="227">
        <v>110000</v>
      </c>
    </row>
    <row r="81" spans="1:12" ht="15.75" thickBot="1" x14ac:dyDescent="0.3">
      <c r="A81" s="7" t="s">
        <v>85</v>
      </c>
      <c r="B81" s="8"/>
      <c r="C81" s="33">
        <v>41561360</v>
      </c>
      <c r="D81" s="15">
        <v>51196005.120000005</v>
      </c>
      <c r="E81" s="56">
        <v>39180430</v>
      </c>
      <c r="F81" s="68">
        <v>39475120</v>
      </c>
      <c r="G81" s="68">
        <v>40475090</v>
      </c>
      <c r="H81" s="84">
        <f>SUM(H10:H80)</f>
        <v>41116138</v>
      </c>
      <c r="I81" s="87">
        <f>SUM(I10:I80)</f>
        <v>41136138</v>
      </c>
      <c r="J81" s="88">
        <f>SUM(J10:J80)</f>
        <v>41136138</v>
      </c>
      <c r="K81" s="99">
        <f>SUM(K10:K80)</f>
        <v>43401406</v>
      </c>
      <c r="L81" s="197">
        <f>SUM(L10:L80)</f>
        <v>75534906</v>
      </c>
    </row>
    <row r="83" spans="1:12" x14ac:dyDescent="0.25">
      <c r="A83" s="1" t="s">
        <v>194</v>
      </c>
      <c r="B83" s="1"/>
      <c r="C83" s="1"/>
      <c r="D83" s="1"/>
      <c r="E83" s="1"/>
      <c r="F83" s="1"/>
      <c r="G83" s="1"/>
    </row>
    <row r="84" spans="1:12" x14ac:dyDescent="0.25">
      <c r="A84" s="1" t="s">
        <v>86</v>
      </c>
      <c r="B84" s="1"/>
      <c r="C84" s="1"/>
      <c r="D84" s="1"/>
      <c r="E84" s="1"/>
      <c r="F84" s="1"/>
      <c r="G84" s="1"/>
    </row>
    <row r="85" spans="1:12" x14ac:dyDescent="0.25">
      <c r="A85" s="38" t="s">
        <v>195</v>
      </c>
      <c r="B85" s="1"/>
      <c r="C85" s="1"/>
      <c r="D85" s="1"/>
      <c r="E85" s="1"/>
      <c r="F85" s="1"/>
      <c r="G85" s="1"/>
    </row>
  </sheetData>
  <mergeCells count="1">
    <mergeCell ref="A4:E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9AF70-E6AA-41B4-9427-DDABF5989887}">
  <dimension ref="A1:T165"/>
  <sheetViews>
    <sheetView tabSelected="1" topLeftCell="A139" workbookViewId="0">
      <selection activeCell="G156" sqref="G156"/>
    </sheetView>
  </sheetViews>
  <sheetFormatPr defaultRowHeight="15" x14ac:dyDescent="0.25"/>
  <cols>
    <col min="1" max="1" width="11" customWidth="1"/>
    <col min="2" max="2" width="50.42578125" customWidth="1"/>
    <col min="3" max="5" width="20.7109375" customWidth="1"/>
    <col min="6" max="15" width="18.42578125" customWidth="1"/>
    <col min="16" max="16" width="18.5703125" customWidth="1"/>
    <col min="17" max="17" width="18.42578125" customWidth="1"/>
    <col min="18" max="20" width="18.28515625" customWidth="1"/>
  </cols>
  <sheetData>
    <row r="1" spans="1:20" x14ac:dyDescent="0.25">
      <c r="A1" s="182" t="s">
        <v>0</v>
      </c>
      <c r="B1" s="182"/>
      <c r="C1" s="90"/>
      <c r="D1" s="90"/>
      <c r="E1" s="90"/>
      <c r="F1" s="90"/>
      <c r="G1" s="90"/>
      <c r="H1" s="90"/>
      <c r="I1" s="90"/>
      <c r="J1" s="90"/>
    </row>
    <row r="2" spans="1:20" x14ac:dyDescent="0.25">
      <c r="A2" s="182" t="s">
        <v>1</v>
      </c>
      <c r="B2" s="182"/>
      <c r="C2" s="90"/>
      <c r="D2" s="90"/>
      <c r="E2" s="90"/>
      <c r="F2" s="90"/>
      <c r="G2" s="90"/>
      <c r="H2" s="90"/>
      <c r="I2" s="90"/>
      <c r="J2" s="90"/>
    </row>
    <row r="3" spans="1:20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</row>
    <row r="4" spans="1:20" ht="15.75" x14ac:dyDescent="0.25">
      <c r="A4" s="221" t="s">
        <v>91</v>
      </c>
      <c r="B4" s="221"/>
      <c r="C4" s="221"/>
      <c r="D4" s="221"/>
      <c r="E4" s="221"/>
      <c r="F4" s="90"/>
      <c r="G4" s="90"/>
      <c r="H4" s="90"/>
      <c r="I4" s="90"/>
      <c r="J4" s="90"/>
    </row>
    <row r="5" spans="1:20" ht="15.75" x14ac:dyDescent="0.25">
      <c r="A5" s="100"/>
      <c r="B5" s="100"/>
      <c r="C5" s="100"/>
      <c r="D5" s="100"/>
      <c r="E5" s="100"/>
      <c r="F5" s="90"/>
      <c r="G5" s="90"/>
      <c r="H5" s="90"/>
      <c r="I5" s="90"/>
      <c r="J5" s="90"/>
    </row>
    <row r="6" spans="1:20" ht="15.75" thickBot="1" x14ac:dyDescent="0.3">
      <c r="A6" s="103" t="s">
        <v>92</v>
      </c>
      <c r="B6" s="90"/>
      <c r="C6" s="90"/>
      <c r="D6" s="90"/>
      <c r="E6" s="90"/>
      <c r="F6" s="90"/>
      <c r="G6" s="90"/>
      <c r="H6" s="90"/>
      <c r="I6" s="90"/>
      <c r="J6" s="90"/>
    </row>
    <row r="7" spans="1:20" x14ac:dyDescent="0.25">
      <c r="A7" s="173" t="s">
        <v>9</v>
      </c>
      <c r="B7" s="174" t="s">
        <v>5</v>
      </c>
      <c r="C7" s="135" t="s">
        <v>6</v>
      </c>
      <c r="D7" s="132" t="s">
        <v>7</v>
      </c>
      <c r="E7" s="112" t="s">
        <v>8</v>
      </c>
      <c r="F7" s="187" t="s">
        <v>8</v>
      </c>
      <c r="G7" s="187" t="s">
        <v>93</v>
      </c>
      <c r="H7" s="187" t="s">
        <v>93</v>
      </c>
      <c r="I7" s="187" t="s">
        <v>94</v>
      </c>
      <c r="J7" s="187" t="s">
        <v>94</v>
      </c>
      <c r="K7" s="167" t="s">
        <v>89</v>
      </c>
      <c r="L7" s="112" t="s">
        <v>87</v>
      </c>
      <c r="M7" s="205" t="s">
        <v>88</v>
      </c>
      <c r="N7" s="167" t="s">
        <v>88</v>
      </c>
      <c r="O7" s="205" t="s">
        <v>90</v>
      </c>
      <c r="P7" s="167" t="s">
        <v>185</v>
      </c>
      <c r="Q7" s="205" t="s">
        <v>191</v>
      </c>
      <c r="R7" s="167" t="s">
        <v>196</v>
      </c>
      <c r="S7" s="205" t="s">
        <v>192</v>
      </c>
      <c r="T7" s="167" t="s">
        <v>200</v>
      </c>
    </row>
    <row r="8" spans="1:20" x14ac:dyDescent="0.25">
      <c r="A8" s="175"/>
      <c r="B8" s="176"/>
      <c r="C8" s="136" t="s">
        <v>95</v>
      </c>
      <c r="D8" s="133" t="s">
        <v>11</v>
      </c>
      <c r="E8" s="113" t="s">
        <v>15</v>
      </c>
      <c r="F8" s="188" t="s">
        <v>15</v>
      </c>
      <c r="G8" s="188"/>
      <c r="H8" s="188"/>
      <c r="I8" s="188"/>
      <c r="J8" s="188"/>
      <c r="K8" s="168"/>
      <c r="L8" s="113"/>
      <c r="M8" s="206"/>
      <c r="N8" s="168"/>
      <c r="O8" s="206"/>
      <c r="P8" s="168"/>
      <c r="Q8" s="206"/>
      <c r="R8" s="168"/>
      <c r="S8" s="206"/>
      <c r="T8" s="168"/>
    </row>
    <row r="9" spans="1:20" ht="15.75" thickBot="1" x14ac:dyDescent="0.3">
      <c r="A9" s="177"/>
      <c r="B9" s="178"/>
      <c r="C9" s="137"/>
      <c r="D9" s="134"/>
      <c r="E9" s="124" t="s">
        <v>96</v>
      </c>
      <c r="F9" s="184" t="s">
        <v>97</v>
      </c>
      <c r="G9" s="193" t="s">
        <v>96</v>
      </c>
      <c r="H9" s="193" t="s">
        <v>97</v>
      </c>
      <c r="I9" s="193" t="s">
        <v>96</v>
      </c>
      <c r="J9" s="193" t="s">
        <v>97</v>
      </c>
      <c r="K9" s="194" t="s">
        <v>186</v>
      </c>
      <c r="L9" s="207" t="s">
        <v>97</v>
      </c>
      <c r="M9" s="208" t="s">
        <v>96</v>
      </c>
      <c r="N9" s="194" t="s">
        <v>97</v>
      </c>
      <c r="O9" s="208" t="s">
        <v>96</v>
      </c>
      <c r="P9" s="194" t="s">
        <v>97</v>
      </c>
      <c r="Q9" s="208" t="s">
        <v>96</v>
      </c>
      <c r="R9" s="194" t="s">
        <v>97</v>
      </c>
      <c r="S9" s="208" t="s">
        <v>96</v>
      </c>
      <c r="T9" s="194" t="s">
        <v>97</v>
      </c>
    </row>
    <row r="10" spans="1:20" x14ac:dyDescent="0.25">
      <c r="A10" s="105">
        <v>1031</v>
      </c>
      <c r="B10" s="96" t="s">
        <v>45</v>
      </c>
      <c r="C10" s="138">
        <v>1268830</v>
      </c>
      <c r="D10" s="129">
        <v>1126278.6499999999</v>
      </c>
      <c r="E10" s="123">
        <v>1150000</v>
      </c>
      <c r="F10" s="189"/>
      <c r="G10" s="195">
        <v>1150000</v>
      </c>
      <c r="H10" s="129"/>
      <c r="I10" s="203">
        <v>1150000</v>
      </c>
      <c r="J10" s="203"/>
      <c r="K10" s="203">
        <v>1150000</v>
      </c>
      <c r="L10" s="203"/>
      <c r="M10" s="213">
        <v>1650000</v>
      </c>
      <c r="N10" s="203"/>
      <c r="O10" s="214">
        <v>1650000</v>
      </c>
      <c r="P10" s="195"/>
      <c r="Q10" s="213">
        <v>2260000</v>
      </c>
      <c r="R10" s="203"/>
      <c r="S10" s="214">
        <v>2260000</v>
      </c>
      <c r="T10" s="230"/>
    </row>
    <row r="11" spans="1:20" x14ac:dyDescent="0.25">
      <c r="A11" s="105"/>
      <c r="B11" s="93" t="s">
        <v>98</v>
      </c>
      <c r="C11" s="98"/>
      <c r="D11" s="130"/>
      <c r="E11" s="122"/>
      <c r="F11" s="185"/>
      <c r="G11" s="196"/>
      <c r="H11" s="130"/>
      <c r="I11" s="204"/>
      <c r="J11" s="204"/>
      <c r="K11" s="204"/>
      <c r="L11" s="204"/>
      <c r="M11" s="204"/>
      <c r="N11" s="204"/>
      <c r="O11" s="204"/>
      <c r="P11" s="196"/>
      <c r="Q11" s="204"/>
      <c r="R11" s="204"/>
      <c r="S11" s="215"/>
      <c r="T11" s="211"/>
    </row>
    <row r="12" spans="1:20" x14ac:dyDescent="0.25">
      <c r="A12" s="105"/>
      <c r="B12" s="93" t="s">
        <v>99</v>
      </c>
      <c r="C12" s="98"/>
      <c r="D12" s="130"/>
      <c r="E12" s="122"/>
      <c r="F12" s="185"/>
      <c r="G12" s="196"/>
      <c r="H12" s="130"/>
      <c r="I12" s="204"/>
      <c r="J12" s="204"/>
      <c r="K12" s="204"/>
      <c r="L12" s="204"/>
      <c r="M12" s="204"/>
      <c r="N12" s="204"/>
      <c r="O12" s="204"/>
      <c r="P12" s="196"/>
      <c r="Q12" s="204"/>
      <c r="R12" s="204"/>
      <c r="S12" s="215"/>
      <c r="T12" s="211"/>
    </row>
    <row r="13" spans="1:20" x14ac:dyDescent="0.25">
      <c r="A13" s="105"/>
      <c r="B13" s="93"/>
      <c r="C13" s="98"/>
      <c r="D13" s="130"/>
      <c r="E13" s="122"/>
      <c r="F13" s="185"/>
      <c r="G13" s="196"/>
      <c r="H13" s="130"/>
      <c r="I13" s="204"/>
      <c r="J13" s="204"/>
      <c r="K13" s="204"/>
      <c r="L13" s="204"/>
      <c r="M13" s="204"/>
      <c r="N13" s="204"/>
      <c r="O13" s="204"/>
      <c r="P13" s="196"/>
      <c r="Q13" s="204"/>
      <c r="R13" s="204"/>
      <c r="S13" s="215"/>
      <c r="T13" s="211"/>
    </row>
    <row r="14" spans="1:20" x14ac:dyDescent="0.25">
      <c r="A14" s="104">
        <v>1037</v>
      </c>
      <c r="B14" s="93" t="s">
        <v>100</v>
      </c>
      <c r="C14" s="98">
        <v>400000</v>
      </c>
      <c r="D14" s="130">
        <v>0</v>
      </c>
      <c r="E14" s="122"/>
      <c r="F14" s="185"/>
      <c r="G14" s="196"/>
      <c r="H14" s="130"/>
      <c r="I14" s="204"/>
      <c r="J14" s="204"/>
      <c r="K14" s="204"/>
      <c r="L14" s="204"/>
      <c r="M14" s="204"/>
      <c r="N14" s="204"/>
      <c r="O14" s="204"/>
      <c r="P14" s="196"/>
      <c r="Q14" s="204"/>
      <c r="R14" s="204"/>
      <c r="S14" s="215"/>
      <c r="T14" s="211"/>
    </row>
    <row r="15" spans="1:20" x14ac:dyDescent="0.25">
      <c r="A15" s="106"/>
      <c r="B15" s="93" t="s">
        <v>101</v>
      </c>
      <c r="C15" s="98"/>
      <c r="D15" s="130"/>
      <c r="E15" s="122"/>
      <c r="F15" s="185">
        <v>600000</v>
      </c>
      <c r="G15" s="196"/>
      <c r="H15" s="130">
        <v>600000</v>
      </c>
      <c r="I15" s="204"/>
      <c r="J15" s="204">
        <v>2200000</v>
      </c>
      <c r="K15" s="204"/>
      <c r="L15" s="204">
        <v>2200000</v>
      </c>
      <c r="M15" s="204"/>
      <c r="N15" s="204">
        <v>2200000</v>
      </c>
      <c r="O15" s="204"/>
      <c r="P15" s="196">
        <v>2200000</v>
      </c>
      <c r="Q15" s="204"/>
      <c r="R15" s="204">
        <v>2200000</v>
      </c>
      <c r="S15" s="215"/>
      <c r="T15" s="211">
        <v>2200000</v>
      </c>
    </row>
    <row r="16" spans="1:20" x14ac:dyDescent="0.25">
      <c r="A16" s="105"/>
      <c r="B16" s="93"/>
      <c r="C16" s="98"/>
      <c r="D16" s="130"/>
      <c r="E16" s="122"/>
      <c r="F16" s="185"/>
      <c r="G16" s="196"/>
      <c r="H16" s="130"/>
      <c r="I16" s="204"/>
      <c r="J16" s="204"/>
      <c r="K16" s="204"/>
      <c r="L16" s="204"/>
      <c r="M16" s="204"/>
      <c r="N16" s="204"/>
      <c r="O16" s="204"/>
      <c r="P16" s="196"/>
      <c r="Q16" s="204"/>
      <c r="R16" s="204"/>
      <c r="S16" s="215"/>
      <c r="T16" s="211"/>
    </row>
    <row r="17" spans="1:20" x14ac:dyDescent="0.25">
      <c r="A17" s="128">
        <v>2143</v>
      </c>
      <c r="B17" s="93" t="s">
        <v>46</v>
      </c>
      <c r="C17" s="98">
        <v>15000</v>
      </c>
      <c r="D17" s="130">
        <v>12932</v>
      </c>
      <c r="E17" s="122">
        <v>35000</v>
      </c>
      <c r="F17" s="185"/>
      <c r="G17" s="196">
        <v>35000</v>
      </c>
      <c r="H17" s="130"/>
      <c r="I17" s="204">
        <v>35000</v>
      </c>
      <c r="J17" s="204"/>
      <c r="K17" s="204">
        <v>35000</v>
      </c>
      <c r="L17" s="204"/>
      <c r="M17" s="204">
        <v>35000</v>
      </c>
      <c r="N17" s="204"/>
      <c r="O17" s="204">
        <v>35000</v>
      </c>
      <c r="P17" s="196"/>
      <c r="Q17" s="204">
        <v>35000</v>
      </c>
      <c r="R17" s="204"/>
      <c r="S17" s="215">
        <v>35000</v>
      </c>
      <c r="T17" s="211"/>
    </row>
    <row r="18" spans="1:20" x14ac:dyDescent="0.25">
      <c r="A18" s="105"/>
      <c r="B18" s="93"/>
      <c r="C18" s="98"/>
      <c r="D18" s="130"/>
      <c r="E18" s="122"/>
      <c r="F18" s="185"/>
      <c r="G18" s="196"/>
      <c r="H18" s="130"/>
      <c r="I18" s="204"/>
      <c r="J18" s="204"/>
      <c r="K18" s="204"/>
      <c r="L18" s="204"/>
      <c r="M18" s="204"/>
      <c r="N18" s="204"/>
      <c r="O18" s="204"/>
      <c r="P18" s="196"/>
      <c r="Q18" s="204"/>
      <c r="R18" s="204"/>
      <c r="S18" s="215"/>
      <c r="T18" s="211"/>
    </row>
    <row r="19" spans="1:20" x14ac:dyDescent="0.25">
      <c r="A19" s="104">
        <v>2212</v>
      </c>
      <c r="B19" s="93" t="s">
        <v>102</v>
      </c>
      <c r="C19" s="98">
        <v>1200000</v>
      </c>
      <c r="D19" s="130">
        <v>387303</v>
      </c>
      <c r="E19" s="122">
        <v>800000</v>
      </c>
      <c r="F19" s="185"/>
      <c r="G19" s="196">
        <v>800000</v>
      </c>
      <c r="H19" s="130"/>
      <c r="I19" s="204">
        <v>800000</v>
      </c>
      <c r="J19" s="204"/>
      <c r="K19" s="204">
        <v>800000</v>
      </c>
      <c r="L19" s="204"/>
      <c r="M19" s="204">
        <v>800000</v>
      </c>
      <c r="N19" s="204"/>
      <c r="O19" s="204">
        <v>800000</v>
      </c>
      <c r="P19" s="196"/>
      <c r="Q19" s="204">
        <v>800000</v>
      </c>
      <c r="R19" s="204"/>
      <c r="S19" s="215">
        <v>800000</v>
      </c>
      <c r="T19" s="211"/>
    </row>
    <row r="20" spans="1:20" x14ac:dyDescent="0.25">
      <c r="A20" s="128"/>
      <c r="B20" s="93"/>
      <c r="C20" s="98"/>
      <c r="D20" s="130"/>
      <c r="E20" s="122"/>
      <c r="F20" s="185"/>
      <c r="G20" s="196"/>
      <c r="H20" s="130"/>
      <c r="I20" s="204"/>
      <c r="J20" s="204"/>
      <c r="K20" s="204"/>
      <c r="L20" s="204"/>
      <c r="M20" s="204"/>
      <c r="N20" s="204"/>
      <c r="O20" s="204"/>
      <c r="P20" s="196"/>
      <c r="Q20" s="204"/>
      <c r="R20" s="204"/>
      <c r="S20" s="215"/>
      <c r="T20" s="211"/>
    </row>
    <row r="21" spans="1:20" x14ac:dyDescent="0.25">
      <c r="A21" s="104">
        <v>2219</v>
      </c>
      <c r="B21" s="93" t="s">
        <v>103</v>
      </c>
      <c r="C21" s="98">
        <v>4150000</v>
      </c>
      <c r="D21" s="130">
        <v>1891693.94</v>
      </c>
      <c r="E21" s="122"/>
      <c r="F21" s="185"/>
      <c r="G21" s="196"/>
      <c r="H21" s="130"/>
      <c r="I21" s="204"/>
      <c r="J21" s="204"/>
      <c r="K21" s="204"/>
      <c r="L21" s="204"/>
      <c r="M21" s="204"/>
      <c r="N21" s="204"/>
      <c r="O21" s="204"/>
      <c r="P21" s="196"/>
      <c r="Q21" s="204"/>
      <c r="R21" s="204"/>
      <c r="S21" s="215"/>
      <c r="T21" s="211"/>
    </row>
    <row r="22" spans="1:20" x14ac:dyDescent="0.25">
      <c r="A22" s="104"/>
      <c r="B22" s="93" t="s">
        <v>104</v>
      </c>
      <c r="C22" s="98"/>
      <c r="D22" s="130"/>
      <c r="E22" s="122"/>
      <c r="F22" s="185">
        <v>1500000</v>
      </c>
      <c r="G22" s="196"/>
      <c r="H22" s="130">
        <v>1500000</v>
      </c>
      <c r="I22" s="204"/>
      <c r="J22" s="204">
        <v>1500000</v>
      </c>
      <c r="K22" s="204"/>
      <c r="L22" s="204">
        <v>1500000</v>
      </c>
      <c r="M22" s="204"/>
      <c r="N22" s="204">
        <v>1500000</v>
      </c>
      <c r="O22" s="204"/>
      <c r="P22" s="196">
        <v>1500000</v>
      </c>
      <c r="Q22" s="204"/>
      <c r="R22" s="210">
        <v>1500000</v>
      </c>
      <c r="S22" s="215"/>
      <c r="T22" s="211">
        <v>1500000</v>
      </c>
    </row>
    <row r="23" spans="1:20" x14ac:dyDescent="0.25">
      <c r="A23" s="128"/>
      <c r="B23" s="93" t="s">
        <v>188</v>
      </c>
      <c r="C23" s="98"/>
      <c r="D23" s="130"/>
      <c r="E23" s="122"/>
      <c r="F23" s="185"/>
      <c r="G23" s="196"/>
      <c r="H23" s="130"/>
      <c r="I23" s="204"/>
      <c r="J23" s="204"/>
      <c r="K23" s="204"/>
      <c r="L23" s="204"/>
      <c r="M23" s="210">
        <v>120000</v>
      </c>
      <c r="N23" s="204"/>
      <c r="O23" s="212">
        <v>120000</v>
      </c>
      <c r="P23" s="196"/>
      <c r="Q23" s="210">
        <v>200000</v>
      </c>
      <c r="R23" s="204"/>
      <c r="S23" s="215">
        <v>200000</v>
      </c>
      <c r="T23" s="211"/>
    </row>
    <row r="24" spans="1:20" x14ac:dyDescent="0.25">
      <c r="A24" s="104">
        <v>2321</v>
      </c>
      <c r="B24" s="93" t="s">
        <v>105</v>
      </c>
      <c r="C24" s="98">
        <v>2110000</v>
      </c>
      <c r="D24" s="130">
        <v>689705</v>
      </c>
      <c r="E24" s="122">
        <v>170000</v>
      </c>
      <c r="F24" s="185"/>
      <c r="G24" s="196">
        <v>170000</v>
      </c>
      <c r="H24" s="130"/>
      <c r="I24" s="204">
        <v>170000</v>
      </c>
      <c r="J24" s="204"/>
      <c r="K24" s="204">
        <v>170000</v>
      </c>
      <c r="L24" s="204"/>
      <c r="M24" s="204">
        <v>170000</v>
      </c>
      <c r="N24" s="204"/>
      <c r="O24" s="204">
        <v>170000</v>
      </c>
      <c r="P24" s="196"/>
      <c r="Q24" s="204">
        <v>170000</v>
      </c>
      <c r="R24" s="204"/>
      <c r="S24" s="215">
        <v>170000</v>
      </c>
      <c r="T24" s="211"/>
    </row>
    <row r="25" spans="1:20" x14ac:dyDescent="0.25">
      <c r="A25" s="128"/>
      <c r="B25" s="93" t="s">
        <v>106</v>
      </c>
      <c r="C25" s="98"/>
      <c r="D25" s="130"/>
      <c r="E25" s="122"/>
      <c r="F25" s="185">
        <v>3000000</v>
      </c>
      <c r="G25" s="196"/>
      <c r="H25" s="130">
        <v>3000000</v>
      </c>
      <c r="I25" s="204"/>
      <c r="J25" s="204">
        <v>3000000</v>
      </c>
      <c r="K25" s="204"/>
      <c r="L25" s="204">
        <v>3000000</v>
      </c>
      <c r="M25" s="204"/>
      <c r="N25" s="204">
        <v>3000000</v>
      </c>
      <c r="O25" s="204"/>
      <c r="P25" s="196">
        <v>3000000</v>
      </c>
      <c r="Q25" s="204"/>
      <c r="R25" s="210">
        <v>4000000</v>
      </c>
      <c r="S25" s="215"/>
      <c r="T25" s="209">
        <v>6000000</v>
      </c>
    </row>
    <row r="26" spans="1:20" x14ac:dyDescent="0.25">
      <c r="A26" s="104"/>
      <c r="B26" s="93"/>
      <c r="C26" s="98"/>
      <c r="D26" s="130"/>
      <c r="E26" s="122"/>
      <c r="F26" s="185"/>
      <c r="G26" s="196"/>
      <c r="H26" s="130"/>
      <c r="I26" s="204"/>
      <c r="J26" s="204"/>
      <c r="K26" s="204"/>
      <c r="L26" s="204"/>
      <c r="M26" s="204"/>
      <c r="N26" s="204"/>
      <c r="O26" s="204"/>
      <c r="P26" s="196"/>
      <c r="Q26" s="204"/>
      <c r="R26" s="204"/>
      <c r="S26" s="215"/>
      <c r="T26" s="211"/>
    </row>
    <row r="27" spans="1:20" x14ac:dyDescent="0.25">
      <c r="A27" s="104">
        <v>2341</v>
      </c>
      <c r="B27" s="93" t="s">
        <v>107</v>
      </c>
      <c r="C27" s="98">
        <v>500000</v>
      </c>
      <c r="D27" s="130">
        <v>59000</v>
      </c>
      <c r="E27" s="122">
        <v>500000</v>
      </c>
      <c r="F27" s="185"/>
      <c r="G27" s="196">
        <v>500000</v>
      </c>
      <c r="H27" s="130"/>
      <c r="I27" s="204">
        <v>500000</v>
      </c>
      <c r="J27" s="204"/>
      <c r="K27" s="204">
        <v>500000</v>
      </c>
      <c r="L27" s="204"/>
      <c r="M27" s="204">
        <v>500000</v>
      </c>
      <c r="N27" s="204"/>
      <c r="O27" s="204">
        <v>500000</v>
      </c>
      <c r="P27" s="196"/>
      <c r="Q27" s="210">
        <v>100000</v>
      </c>
      <c r="R27" s="210">
        <v>400000</v>
      </c>
      <c r="S27" s="215">
        <v>100000</v>
      </c>
      <c r="T27" s="211">
        <v>400000</v>
      </c>
    </row>
    <row r="28" spans="1:20" x14ac:dyDescent="0.25">
      <c r="A28" s="128"/>
      <c r="B28" s="93"/>
      <c r="C28" s="98"/>
      <c r="D28" s="130"/>
      <c r="E28" s="122"/>
      <c r="F28" s="185"/>
      <c r="G28" s="196"/>
      <c r="H28" s="130"/>
      <c r="I28" s="204"/>
      <c r="J28" s="204"/>
      <c r="K28" s="204"/>
      <c r="L28" s="204"/>
      <c r="M28" s="204"/>
      <c r="N28" s="204"/>
      <c r="O28" s="204"/>
      <c r="P28" s="196"/>
      <c r="Q28" s="204"/>
      <c r="R28" s="204"/>
      <c r="S28" s="215"/>
      <c r="T28" s="211"/>
    </row>
    <row r="29" spans="1:20" x14ac:dyDescent="0.25">
      <c r="A29" s="104">
        <v>3111</v>
      </c>
      <c r="B29" s="93" t="s">
        <v>108</v>
      </c>
      <c r="C29" s="98"/>
      <c r="D29" s="130"/>
      <c r="E29" s="122"/>
      <c r="F29" s="185"/>
      <c r="G29" s="196"/>
      <c r="H29" s="130"/>
      <c r="I29" s="204"/>
      <c r="J29" s="204"/>
      <c r="K29" s="204"/>
      <c r="L29" s="204"/>
      <c r="M29" s="204"/>
      <c r="N29" s="204"/>
      <c r="O29" s="204"/>
      <c r="P29" s="196"/>
      <c r="Q29" s="204"/>
      <c r="R29" s="204"/>
      <c r="S29" s="215"/>
      <c r="T29" s="211"/>
    </row>
    <row r="30" spans="1:20" x14ac:dyDescent="0.25">
      <c r="A30" s="128"/>
      <c r="B30" s="93" t="s">
        <v>109</v>
      </c>
      <c r="C30" s="98">
        <v>1149000</v>
      </c>
      <c r="D30" s="130">
        <v>1149000</v>
      </c>
      <c r="E30" s="122">
        <v>1100000</v>
      </c>
      <c r="F30" s="185"/>
      <c r="G30" s="196">
        <v>1100000</v>
      </c>
      <c r="H30" s="130"/>
      <c r="I30" s="204">
        <v>1100000</v>
      </c>
      <c r="J30" s="204"/>
      <c r="K30" s="204">
        <v>1100000</v>
      </c>
      <c r="L30" s="204"/>
      <c r="M30" s="204">
        <v>1100000</v>
      </c>
      <c r="N30" s="204"/>
      <c r="O30" s="204">
        <v>1100000</v>
      </c>
      <c r="P30" s="196"/>
      <c r="Q30" s="204">
        <v>1100000</v>
      </c>
      <c r="R30" s="204"/>
      <c r="S30" s="215">
        <v>1100000</v>
      </c>
      <c r="T30" s="211"/>
    </row>
    <row r="31" spans="1:20" x14ac:dyDescent="0.25">
      <c r="A31" s="104"/>
      <c r="B31" s="93" t="s">
        <v>110</v>
      </c>
      <c r="C31" s="98">
        <v>229630</v>
      </c>
      <c r="D31" s="130">
        <v>229633.2</v>
      </c>
      <c r="E31" s="122">
        <v>0</v>
      </c>
      <c r="F31" s="185"/>
      <c r="G31" s="196"/>
      <c r="H31" s="130"/>
      <c r="I31" s="204"/>
      <c r="J31" s="204"/>
      <c r="K31" s="204"/>
      <c r="L31" s="204"/>
      <c r="M31" s="204"/>
      <c r="N31" s="204"/>
      <c r="O31" s="204"/>
      <c r="P31" s="196"/>
      <c r="Q31" s="210">
        <v>509368</v>
      </c>
      <c r="R31" s="204"/>
      <c r="S31" s="215">
        <v>509368</v>
      </c>
      <c r="T31" s="211"/>
    </row>
    <row r="32" spans="1:20" x14ac:dyDescent="0.25">
      <c r="A32" s="104"/>
      <c r="B32" s="93" t="s">
        <v>111</v>
      </c>
      <c r="C32" s="98">
        <v>150000</v>
      </c>
      <c r="D32" s="130">
        <v>150000</v>
      </c>
      <c r="E32" s="122"/>
      <c r="F32" s="185">
        <v>300000</v>
      </c>
      <c r="G32" s="196"/>
      <c r="H32" s="130">
        <v>300000</v>
      </c>
      <c r="I32" s="204"/>
      <c r="J32" s="204">
        <v>300000</v>
      </c>
      <c r="K32" s="204"/>
      <c r="L32" s="204">
        <v>300000</v>
      </c>
      <c r="M32" s="204"/>
      <c r="N32" s="204">
        <v>300000</v>
      </c>
      <c r="O32" s="204"/>
      <c r="P32" s="196">
        <v>300000</v>
      </c>
      <c r="Q32" s="204"/>
      <c r="R32" s="204">
        <v>300000</v>
      </c>
      <c r="S32" s="215"/>
      <c r="T32" s="211">
        <v>300000</v>
      </c>
    </row>
    <row r="33" spans="1:20" x14ac:dyDescent="0.25">
      <c r="A33" s="104"/>
      <c r="B33" s="93"/>
      <c r="C33" s="98"/>
      <c r="D33" s="130"/>
      <c r="E33" s="122"/>
      <c r="F33" s="185"/>
      <c r="G33" s="196"/>
      <c r="H33" s="130"/>
      <c r="I33" s="204"/>
      <c r="J33" s="204"/>
      <c r="K33" s="204"/>
      <c r="L33" s="204"/>
      <c r="M33" s="204"/>
      <c r="N33" s="215"/>
      <c r="O33" s="204"/>
      <c r="P33" s="196"/>
      <c r="Q33" s="204"/>
      <c r="R33" s="204"/>
      <c r="S33" s="215"/>
      <c r="T33" s="211"/>
    </row>
    <row r="34" spans="1:20" x14ac:dyDescent="0.25">
      <c r="A34" s="104">
        <v>3113</v>
      </c>
      <c r="B34" s="93" t="s">
        <v>112</v>
      </c>
      <c r="C34" s="98"/>
      <c r="D34" s="130"/>
      <c r="E34" s="122"/>
      <c r="F34" s="185"/>
      <c r="G34" s="196"/>
      <c r="H34" s="130"/>
      <c r="I34" s="204"/>
      <c r="J34" s="204"/>
      <c r="K34" s="204"/>
      <c r="L34" s="204"/>
      <c r="M34" s="204"/>
      <c r="N34" s="204"/>
      <c r="O34" s="204"/>
      <c r="P34" s="196"/>
      <c r="Q34" s="204"/>
      <c r="R34" s="204"/>
      <c r="S34" s="215"/>
      <c r="T34" s="211"/>
    </row>
    <row r="35" spans="1:20" x14ac:dyDescent="0.25">
      <c r="A35" s="106"/>
      <c r="B35" s="93" t="s">
        <v>113</v>
      </c>
      <c r="C35" s="98">
        <v>2235390</v>
      </c>
      <c r="D35" s="130">
        <v>2235390</v>
      </c>
      <c r="E35" s="122">
        <v>2500000</v>
      </c>
      <c r="F35" s="185"/>
      <c r="G35" s="196">
        <v>2500000</v>
      </c>
      <c r="H35" s="130"/>
      <c r="I35" s="204">
        <v>2500000</v>
      </c>
      <c r="J35" s="204"/>
      <c r="K35" s="204">
        <v>2500000</v>
      </c>
      <c r="L35" s="204"/>
      <c r="M35" s="204">
        <v>2500000</v>
      </c>
      <c r="N35" s="204"/>
      <c r="O35" s="204">
        <v>2500000</v>
      </c>
      <c r="P35" s="196"/>
      <c r="Q35" s="204">
        <v>2500000</v>
      </c>
      <c r="R35" s="204"/>
      <c r="S35" s="215">
        <v>2500000</v>
      </c>
      <c r="T35" s="211"/>
    </row>
    <row r="36" spans="1:20" x14ac:dyDescent="0.25">
      <c r="A36" s="105"/>
      <c r="B36" s="93" t="s">
        <v>114</v>
      </c>
      <c r="C36" s="98">
        <v>263080</v>
      </c>
      <c r="D36" s="130">
        <v>263080.8</v>
      </c>
      <c r="E36" s="122">
        <v>0</v>
      </c>
      <c r="F36" s="185"/>
      <c r="G36" s="196"/>
      <c r="H36" s="130"/>
      <c r="I36" s="204"/>
      <c r="J36" s="204"/>
      <c r="K36" s="209">
        <v>175388</v>
      </c>
      <c r="L36" s="204"/>
      <c r="M36" s="211">
        <v>175388</v>
      </c>
      <c r="N36" s="204"/>
      <c r="O36" s="215">
        <v>175388</v>
      </c>
      <c r="P36" s="196"/>
      <c r="Q36" s="215">
        <v>175388</v>
      </c>
      <c r="R36" s="204"/>
      <c r="S36" s="215">
        <v>175388</v>
      </c>
      <c r="T36" s="211"/>
    </row>
    <row r="37" spans="1:20" x14ac:dyDescent="0.25">
      <c r="A37" s="105"/>
      <c r="B37" s="93" t="s">
        <v>115</v>
      </c>
      <c r="C37" s="98">
        <v>16058190</v>
      </c>
      <c r="D37" s="130">
        <v>9807031.2799999993</v>
      </c>
      <c r="E37" s="122">
        <v>0</v>
      </c>
      <c r="F37" s="185">
        <v>1300000</v>
      </c>
      <c r="G37" s="196"/>
      <c r="H37" s="130">
        <v>1300000</v>
      </c>
      <c r="I37" s="204"/>
      <c r="J37" s="204">
        <v>1300000</v>
      </c>
      <c r="K37" s="204"/>
      <c r="L37" s="204">
        <v>1300000</v>
      </c>
      <c r="M37" s="204"/>
      <c r="N37" s="204">
        <v>1300000</v>
      </c>
      <c r="O37" s="204"/>
      <c r="P37" s="196">
        <v>1300000</v>
      </c>
      <c r="Q37" s="204"/>
      <c r="R37" s="204">
        <v>1300000</v>
      </c>
      <c r="S37" s="215"/>
      <c r="T37" s="211">
        <v>1300000</v>
      </c>
    </row>
    <row r="38" spans="1:20" x14ac:dyDescent="0.25">
      <c r="A38" s="105"/>
      <c r="B38" s="93" t="s">
        <v>116</v>
      </c>
      <c r="C38" s="98"/>
      <c r="D38" s="130"/>
      <c r="E38" s="122"/>
      <c r="F38" s="185">
        <v>300000</v>
      </c>
      <c r="G38" s="196"/>
      <c r="H38" s="130">
        <v>300000</v>
      </c>
      <c r="I38" s="204"/>
      <c r="J38" s="204">
        <v>300000</v>
      </c>
      <c r="K38" s="204"/>
      <c r="L38" s="204">
        <v>300000</v>
      </c>
      <c r="M38" s="204"/>
      <c r="N38" s="204">
        <v>300000</v>
      </c>
      <c r="O38" s="204"/>
      <c r="P38" s="196">
        <v>300000</v>
      </c>
      <c r="Q38" s="204"/>
      <c r="R38" s="204">
        <v>300000</v>
      </c>
      <c r="S38" s="215"/>
      <c r="T38" s="211">
        <v>300000</v>
      </c>
    </row>
    <row r="39" spans="1:20" x14ac:dyDescent="0.25">
      <c r="A39" s="105">
        <v>3114</v>
      </c>
      <c r="B39" s="93" t="s">
        <v>117</v>
      </c>
      <c r="C39" s="98"/>
      <c r="D39" s="130"/>
      <c r="E39" s="122"/>
      <c r="F39" s="185"/>
      <c r="G39" s="196">
        <v>1000</v>
      </c>
      <c r="H39" s="130"/>
      <c r="I39" s="204">
        <v>1000</v>
      </c>
      <c r="J39" s="204"/>
      <c r="K39" s="204">
        <v>1000</v>
      </c>
      <c r="L39" s="204"/>
      <c r="M39" s="204">
        <v>1000</v>
      </c>
      <c r="N39" s="204"/>
      <c r="O39" s="204">
        <v>1000</v>
      </c>
      <c r="P39" s="196"/>
      <c r="Q39" s="204">
        <v>1000</v>
      </c>
      <c r="R39" s="204"/>
      <c r="S39" s="215">
        <v>1000</v>
      </c>
      <c r="T39" s="211"/>
    </row>
    <row r="40" spans="1:20" x14ac:dyDescent="0.25">
      <c r="A40" s="105">
        <v>3115</v>
      </c>
      <c r="B40" s="93" t="s">
        <v>197</v>
      </c>
      <c r="C40" s="98" t="e">
        <f>+C40:N40C40:Q40C40:P41C40:Q41C40:Q40C40:P40</f>
        <v>#NAME?</v>
      </c>
      <c r="D40" s="130"/>
      <c r="E40" s="122"/>
      <c r="F40" s="185"/>
      <c r="G40" s="196"/>
      <c r="H40" s="130"/>
      <c r="I40" s="204"/>
      <c r="J40" s="204"/>
      <c r="K40" s="204"/>
      <c r="L40" s="204"/>
      <c r="M40" s="204"/>
      <c r="N40" s="204"/>
      <c r="O40" s="204"/>
      <c r="P40" s="196"/>
      <c r="Q40" s="210">
        <v>30000</v>
      </c>
      <c r="R40" s="204"/>
      <c r="S40" s="215">
        <v>30000</v>
      </c>
      <c r="T40" s="211"/>
    </row>
    <row r="41" spans="1:20" x14ac:dyDescent="0.25">
      <c r="A41" s="105"/>
      <c r="B41" s="93"/>
      <c r="C41" s="98"/>
      <c r="D41" s="130"/>
      <c r="E41" s="122"/>
      <c r="F41" s="185"/>
      <c r="G41" s="196"/>
      <c r="H41" s="130"/>
      <c r="I41" s="204"/>
      <c r="J41" s="204"/>
      <c r="K41" s="204"/>
      <c r="L41" s="204"/>
      <c r="M41" s="204"/>
      <c r="N41" s="204"/>
      <c r="O41" s="204"/>
      <c r="P41" s="196"/>
      <c r="Q41" s="204"/>
      <c r="R41" s="204"/>
      <c r="S41" s="215"/>
      <c r="T41" s="211"/>
    </row>
    <row r="42" spans="1:20" x14ac:dyDescent="0.25">
      <c r="A42" s="104">
        <v>3314</v>
      </c>
      <c r="B42" s="93" t="s">
        <v>50</v>
      </c>
      <c r="C42" s="98">
        <v>580000</v>
      </c>
      <c r="D42" s="130">
        <v>406197.2</v>
      </c>
      <c r="E42" s="122">
        <v>640000</v>
      </c>
      <c r="F42" s="185"/>
      <c r="G42" s="196">
        <v>640000</v>
      </c>
      <c r="H42" s="130"/>
      <c r="I42" s="204">
        <v>640000</v>
      </c>
      <c r="J42" s="204"/>
      <c r="K42" s="204">
        <v>640000</v>
      </c>
      <c r="L42" s="204"/>
      <c r="M42" s="204">
        <v>640000</v>
      </c>
      <c r="N42" s="204"/>
      <c r="O42" s="204">
        <v>640000</v>
      </c>
      <c r="P42" s="196"/>
      <c r="Q42" s="204">
        <v>640000</v>
      </c>
      <c r="R42" s="204"/>
      <c r="S42" s="215">
        <v>640000</v>
      </c>
      <c r="T42" s="211"/>
    </row>
    <row r="43" spans="1:20" x14ac:dyDescent="0.25">
      <c r="A43" s="106"/>
      <c r="B43" s="93"/>
      <c r="C43" s="98"/>
      <c r="D43" s="130"/>
      <c r="E43" s="122"/>
      <c r="F43" s="185"/>
      <c r="G43" s="196"/>
      <c r="H43" s="130"/>
      <c r="I43" s="204"/>
      <c r="J43" s="204"/>
      <c r="K43" s="204"/>
      <c r="L43" s="204"/>
      <c r="M43" s="204"/>
      <c r="N43" s="204"/>
      <c r="O43" s="204"/>
      <c r="P43" s="196"/>
      <c r="Q43" s="204"/>
      <c r="R43" s="204"/>
      <c r="S43" s="215"/>
      <c r="T43" s="211"/>
    </row>
    <row r="44" spans="1:20" x14ac:dyDescent="0.25">
      <c r="A44" s="128">
        <v>3315</v>
      </c>
      <c r="B44" s="93" t="s">
        <v>118</v>
      </c>
      <c r="C44" s="98">
        <v>250000</v>
      </c>
      <c r="D44" s="130">
        <v>37452.400000000001</v>
      </c>
      <c r="E44" s="122">
        <v>250000</v>
      </c>
      <c r="F44" s="185"/>
      <c r="G44" s="196">
        <v>250000</v>
      </c>
      <c r="H44" s="130"/>
      <c r="I44" s="204">
        <v>250000</v>
      </c>
      <c r="J44" s="204"/>
      <c r="K44" s="204">
        <v>250000</v>
      </c>
      <c r="L44" s="204"/>
      <c r="M44" s="204">
        <v>250000</v>
      </c>
      <c r="N44" s="204"/>
      <c r="O44" s="204">
        <v>250000</v>
      </c>
      <c r="P44" s="196"/>
      <c r="Q44" s="204">
        <v>250000</v>
      </c>
      <c r="R44" s="204"/>
      <c r="S44" s="215">
        <v>250000</v>
      </c>
      <c r="T44" s="211"/>
    </row>
    <row r="45" spans="1:20" x14ac:dyDescent="0.25">
      <c r="A45" s="106"/>
      <c r="B45" s="93"/>
      <c r="C45" s="98"/>
      <c r="D45" s="130"/>
      <c r="E45" s="122"/>
      <c r="F45" s="185"/>
      <c r="G45" s="196"/>
      <c r="H45" s="130"/>
      <c r="I45" s="204"/>
      <c r="J45" s="204"/>
      <c r="K45" s="204"/>
      <c r="L45" s="204"/>
      <c r="M45" s="204"/>
      <c r="N45" s="204"/>
      <c r="O45" s="204"/>
      <c r="P45" s="196"/>
      <c r="Q45" s="204"/>
      <c r="R45" s="204"/>
      <c r="S45" s="215"/>
      <c r="T45" s="211"/>
    </row>
    <row r="46" spans="1:20" x14ac:dyDescent="0.25">
      <c r="A46" s="104">
        <v>3319</v>
      </c>
      <c r="B46" s="93" t="s">
        <v>52</v>
      </c>
      <c r="C46" s="98"/>
      <c r="D46" s="130"/>
      <c r="E46" s="122"/>
      <c r="F46" s="185"/>
      <c r="G46" s="196"/>
      <c r="H46" s="130"/>
      <c r="I46" s="204"/>
      <c r="J46" s="204"/>
      <c r="K46" s="204"/>
      <c r="L46" s="204"/>
      <c r="M46" s="204"/>
      <c r="N46" s="204"/>
      <c r="O46" s="204"/>
      <c r="P46" s="196"/>
      <c r="Q46" s="204"/>
      <c r="R46" s="204"/>
      <c r="S46" s="215"/>
      <c r="T46" s="211"/>
    </row>
    <row r="47" spans="1:20" x14ac:dyDescent="0.25">
      <c r="A47" s="105"/>
      <c r="B47" s="93" t="s">
        <v>119</v>
      </c>
      <c r="C47" s="98">
        <v>12000</v>
      </c>
      <c r="D47" s="130">
        <v>6000</v>
      </c>
      <c r="E47" s="122">
        <v>12000</v>
      </c>
      <c r="F47" s="185"/>
      <c r="G47" s="196">
        <v>12000</v>
      </c>
      <c r="H47" s="130"/>
      <c r="I47" s="204">
        <v>12000</v>
      </c>
      <c r="J47" s="204"/>
      <c r="K47" s="204">
        <v>12000</v>
      </c>
      <c r="L47" s="204"/>
      <c r="M47" s="204">
        <v>12000</v>
      </c>
      <c r="N47" s="204"/>
      <c r="O47" s="204">
        <v>12000</v>
      </c>
      <c r="P47" s="196"/>
      <c r="Q47" s="204">
        <v>12000</v>
      </c>
      <c r="R47" s="204"/>
      <c r="S47" s="215">
        <v>12000</v>
      </c>
      <c r="T47" s="211"/>
    </row>
    <row r="48" spans="1:20" x14ac:dyDescent="0.25">
      <c r="A48" s="105"/>
      <c r="B48" s="93" t="s">
        <v>120</v>
      </c>
      <c r="C48" s="98">
        <v>170000</v>
      </c>
      <c r="D48" s="130">
        <v>65087.68</v>
      </c>
      <c r="E48" s="122">
        <v>185000</v>
      </c>
      <c r="F48" s="185"/>
      <c r="G48" s="196">
        <v>185000</v>
      </c>
      <c r="H48" s="130"/>
      <c r="I48" s="204">
        <v>185000</v>
      </c>
      <c r="J48" s="204"/>
      <c r="K48" s="204">
        <v>185000</v>
      </c>
      <c r="L48" s="204"/>
      <c r="M48" s="204">
        <v>185000</v>
      </c>
      <c r="N48" s="204"/>
      <c r="O48" s="204">
        <v>185000</v>
      </c>
      <c r="P48" s="196"/>
      <c r="Q48" s="204">
        <v>185000</v>
      </c>
      <c r="R48" s="204"/>
      <c r="S48" s="215">
        <v>185000</v>
      </c>
      <c r="T48" s="211"/>
    </row>
    <row r="49" spans="1:20" x14ac:dyDescent="0.25">
      <c r="A49" s="105" t="s">
        <v>121</v>
      </c>
      <c r="B49" s="93" t="s">
        <v>122</v>
      </c>
      <c r="C49" s="98">
        <v>115000</v>
      </c>
      <c r="D49" s="130">
        <v>107728</v>
      </c>
      <c r="E49" s="122">
        <v>110000</v>
      </c>
      <c r="F49" s="185"/>
      <c r="G49" s="196">
        <v>110000</v>
      </c>
      <c r="H49" s="130"/>
      <c r="I49" s="204">
        <v>110000</v>
      </c>
      <c r="J49" s="204"/>
      <c r="K49" s="210">
        <v>135000</v>
      </c>
      <c r="L49" s="204"/>
      <c r="M49" s="212">
        <v>135000</v>
      </c>
      <c r="N49" s="204"/>
      <c r="O49" s="212">
        <v>135000</v>
      </c>
      <c r="P49" s="196"/>
      <c r="Q49" s="215">
        <v>135000</v>
      </c>
      <c r="R49" s="204"/>
      <c r="S49" s="215">
        <v>135000</v>
      </c>
      <c r="T49" s="211"/>
    </row>
    <row r="50" spans="1:20" x14ac:dyDescent="0.25">
      <c r="A50" s="128"/>
      <c r="B50" s="93" t="s">
        <v>123</v>
      </c>
      <c r="C50" s="98">
        <v>102000</v>
      </c>
      <c r="D50" s="130">
        <v>96250</v>
      </c>
      <c r="E50" s="122">
        <v>0</v>
      </c>
      <c r="F50" s="185"/>
      <c r="G50" s="196"/>
      <c r="H50" s="130"/>
      <c r="I50" s="204"/>
      <c r="J50" s="204"/>
      <c r="K50" s="204"/>
      <c r="L50" s="204"/>
      <c r="M50" s="204"/>
      <c r="N50" s="204"/>
      <c r="O50" s="204"/>
      <c r="P50" s="196"/>
      <c r="Q50" s="204"/>
      <c r="R50" s="204"/>
      <c r="S50" s="215"/>
      <c r="T50" s="211"/>
    </row>
    <row r="51" spans="1:20" x14ac:dyDescent="0.25">
      <c r="A51" s="104"/>
      <c r="B51" s="93"/>
      <c r="C51" s="98"/>
      <c r="D51" s="130"/>
      <c r="E51" s="122"/>
      <c r="F51" s="185"/>
      <c r="G51" s="196"/>
      <c r="H51" s="130"/>
      <c r="I51" s="204"/>
      <c r="J51" s="204"/>
      <c r="K51" s="204"/>
      <c r="L51" s="204"/>
      <c r="M51" s="204"/>
      <c r="N51" s="204"/>
      <c r="O51" s="204"/>
      <c r="P51" s="196"/>
      <c r="Q51" s="204"/>
      <c r="R51" s="204"/>
      <c r="S51" s="215"/>
      <c r="T51" s="211"/>
    </row>
    <row r="52" spans="1:20" x14ac:dyDescent="0.25">
      <c r="A52" s="104">
        <v>3322</v>
      </c>
      <c r="B52" s="93" t="s">
        <v>124</v>
      </c>
      <c r="C52" s="98">
        <v>6000</v>
      </c>
      <c r="D52" s="130">
        <v>3000</v>
      </c>
      <c r="E52" s="122">
        <v>6000</v>
      </c>
      <c r="F52" s="185"/>
      <c r="G52" s="196">
        <v>6000</v>
      </c>
      <c r="H52" s="130"/>
      <c r="I52" s="204">
        <v>6000</v>
      </c>
      <c r="J52" s="204"/>
      <c r="K52" s="204">
        <v>6000</v>
      </c>
      <c r="L52" s="204"/>
      <c r="M52" s="204">
        <v>6000</v>
      </c>
      <c r="N52" s="204"/>
      <c r="O52" s="204">
        <v>6000</v>
      </c>
      <c r="P52" s="196"/>
      <c r="Q52" s="210">
        <v>26000</v>
      </c>
      <c r="R52" s="204"/>
      <c r="S52" s="215">
        <v>26000</v>
      </c>
      <c r="T52" s="211"/>
    </row>
    <row r="53" spans="1:20" x14ac:dyDescent="0.25">
      <c r="A53" s="128"/>
      <c r="B53" s="93"/>
      <c r="C53" s="98"/>
      <c r="D53" s="130"/>
      <c r="E53" s="122"/>
      <c r="F53" s="185"/>
      <c r="G53" s="196"/>
      <c r="H53" s="130"/>
      <c r="I53" s="204"/>
      <c r="J53" s="204"/>
      <c r="K53" s="204"/>
      <c r="L53" s="204"/>
      <c r="M53" s="204"/>
      <c r="N53" s="204"/>
      <c r="O53" s="204"/>
      <c r="P53" s="196"/>
      <c r="Q53" s="204"/>
      <c r="R53" s="204"/>
      <c r="S53" s="215"/>
      <c r="T53" s="211"/>
    </row>
    <row r="54" spans="1:20" x14ac:dyDescent="0.25">
      <c r="A54" s="104">
        <v>3326</v>
      </c>
      <c r="B54" s="93" t="s">
        <v>125</v>
      </c>
      <c r="C54" s="98">
        <v>133000</v>
      </c>
      <c r="D54" s="130">
        <v>123300</v>
      </c>
      <c r="E54" s="122">
        <v>4000</v>
      </c>
      <c r="F54" s="185"/>
      <c r="G54" s="196">
        <v>4000</v>
      </c>
      <c r="H54" s="130"/>
      <c r="I54" s="204">
        <v>4000</v>
      </c>
      <c r="J54" s="204"/>
      <c r="K54" s="204">
        <v>4000</v>
      </c>
      <c r="L54" s="204"/>
      <c r="M54" s="204">
        <v>4000</v>
      </c>
      <c r="N54" s="204"/>
      <c r="O54" s="204">
        <v>4000</v>
      </c>
      <c r="P54" s="196"/>
      <c r="Q54" s="204">
        <v>4000</v>
      </c>
      <c r="R54" s="204"/>
      <c r="S54" s="215">
        <v>4000</v>
      </c>
      <c r="T54" s="211"/>
    </row>
    <row r="55" spans="1:20" x14ac:dyDescent="0.25">
      <c r="A55" s="128"/>
      <c r="B55" s="93"/>
      <c r="C55" s="98"/>
      <c r="D55" s="130"/>
      <c r="E55" s="122"/>
      <c r="F55" s="185"/>
      <c r="G55" s="196"/>
      <c r="H55" s="130"/>
      <c r="I55" s="204"/>
      <c r="J55" s="204"/>
      <c r="K55" s="204"/>
      <c r="L55" s="204"/>
      <c r="M55" s="204"/>
      <c r="N55" s="204"/>
      <c r="O55" s="204"/>
      <c r="P55" s="196"/>
      <c r="Q55" s="204"/>
      <c r="R55" s="204"/>
      <c r="S55" s="215"/>
      <c r="T55" s="211"/>
    </row>
    <row r="56" spans="1:20" x14ac:dyDescent="0.25">
      <c r="A56" s="106">
        <v>3341</v>
      </c>
      <c r="B56" s="93" t="s">
        <v>126</v>
      </c>
      <c r="C56" s="98">
        <v>30000</v>
      </c>
      <c r="D56" s="130">
        <v>8767.15</v>
      </c>
      <c r="E56" s="122">
        <v>15000</v>
      </c>
      <c r="F56" s="185"/>
      <c r="G56" s="196">
        <v>45000</v>
      </c>
      <c r="H56" s="130"/>
      <c r="I56" s="204">
        <v>45000</v>
      </c>
      <c r="J56" s="204"/>
      <c r="K56" s="204">
        <v>45000</v>
      </c>
      <c r="L56" s="204"/>
      <c r="M56" s="204">
        <v>45000</v>
      </c>
      <c r="N56" s="204"/>
      <c r="O56" s="204">
        <v>45000</v>
      </c>
      <c r="P56" s="196"/>
      <c r="Q56" s="204">
        <v>45000</v>
      </c>
      <c r="R56" s="204"/>
      <c r="S56" s="215">
        <v>45000</v>
      </c>
      <c r="T56" s="211"/>
    </row>
    <row r="57" spans="1:20" x14ac:dyDescent="0.25">
      <c r="A57" s="128"/>
      <c r="B57" s="93"/>
      <c r="C57" s="98"/>
      <c r="D57" s="130"/>
      <c r="E57" s="122"/>
      <c r="F57" s="185"/>
      <c r="G57" s="196"/>
      <c r="H57" s="130"/>
      <c r="I57" s="204"/>
      <c r="J57" s="204"/>
      <c r="K57" s="204"/>
      <c r="L57" s="204"/>
      <c r="M57" s="204"/>
      <c r="N57" s="204"/>
      <c r="O57" s="204"/>
      <c r="P57" s="196"/>
      <c r="Q57" s="204"/>
      <c r="R57" s="204"/>
      <c r="S57" s="215"/>
      <c r="T57" s="211"/>
    </row>
    <row r="58" spans="1:20" x14ac:dyDescent="0.25">
      <c r="A58" s="106">
        <v>3349</v>
      </c>
      <c r="B58" s="93" t="s">
        <v>127</v>
      </c>
      <c r="C58" s="98">
        <v>80000</v>
      </c>
      <c r="D58" s="130">
        <v>62210</v>
      </c>
      <c r="E58" s="122">
        <v>90000</v>
      </c>
      <c r="F58" s="185"/>
      <c r="G58" s="196">
        <v>90000</v>
      </c>
      <c r="H58" s="130"/>
      <c r="I58" s="204">
        <v>90000</v>
      </c>
      <c r="J58" s="204"/>
      <c r="K58" s="204">
        <v>90000</v>
      </c>
      <c r="L58" s="204"/>
      <c r="M58" s="204">
        <v>90000</v>
      </c>
      <c r="N58" s="204"/>
      <c r="O58" s="204">
        <v>90000</v>
      </c>
      <c r="P58" s="196"/>
      <c r="Q58" s="204">
        <v>90000</v>
      </c>
      <c r="R58" s="204"/>
      <c r="S58" s="215">
        <v>90000</v>
      </c>
      <c r="T58" s="211"/>
    </row>
    <row r="59" spans="1:20" x14ac:dyDescent="0.25">
      <c r="A59" s="128"/>
      <c r="B59" s="93" t="s">
        <v>190</v>
      </c>
      <c r="C59" s="98"/>
      <c r="D59" s="130"/>
      <c r="E59" s="122"/>
      <c r="F59" s="185"/>
      <c r="G59" s="196"/>
      <c r="H59" s="130"/>
      <c r="I59" s="204"/>
      <c r="J59" s="204"/>
      <c r="K59" s="204"/>
      <c r="L59" s="204"/>
      <c r="M59" s="204"/>
      <c r="N59" s="204"/>
      <c r="O59" s="210">
        <v>67000</v>
      </c>
      <c r="P59" s="196"/>
      <c r="Q59" s="215">
        <v>67000</v>
      </c>
      <c r="R59" s="204"/>
      <c r="S59" s="215">
        <v>67000</v>
      </c>
      <c r="T59" s="211"/>
    </row>
    <row r="60" spans="1:20" x14ac:dyDescent="0.25">
      <c r="A60" s="106">
        <v>3399</v>
      </c>
      <c r="B60" s="93" t="s">
        <v>128</v>
      </c>
      <c r="C60" s="98"/>
      <c r="D60" s="130"/>
      <c r="E60" s="122"/>
      <c r="F60" s="185"/>
      <c r="G60" s="196"/>
      <c r="H60" s="130"/>
      <c r="I60" s="204"/>
      <c r="J60" s="204"/>
      <c r="K60" s="204"/>
      <c r="L60" s="204"/>
      <c r="M60" s="204"/>
      <c r="N60" s="204"/>
      <c r="O60" s="204"/>
      <c r="P60" s="196"/>
      <c r="Q60" s="204"/>
      <c r="R60" s="204"/>
      <c r="S60" s="215"/>
      <c r="T60" s="211"/>
    </row>
    <row r="61" spans="1:20" x14ac:dyDescent="0.25">
      <c r="A61" s="104"/>
      <c r="B61" s="93" t="s">
        <v>129</v>
      </c>
      <c r="C61" s="98">
        <v>77000</v>
      </c>
      <c r="D61" s="130">
        <v>50779.38</v>
      </c>
      <c r="E61" s="122">
        <v>74000</v>
      </c>
      <c r="F61" s="185"/>
      <c r="G61" s="196">
        <v>74000</v>
      </c>
      <c r="H61" s="130"/>
      <c r="I61" s="204">
        <v>74000</v>
      </c>
      <c r="J61" s="204"/>
      <c r="K61" s="204">
        <v>74000</v>
      </c>
      <c r="L61" s="204"/>
      <c r="M61" s="204">
        <v>74000</v>
      </c>
      <c r="N61" s="204"/>
      <c r="O61" s="204">
        <v>74000</v>
      </c>
      <c r="P61" s="196"/>
      <c r="Q61" s="204">
        <v>74000</v>
      </c>
      <c r="R61" s="204"/>
      <c r="S61" s="215">
        <v>74000</v>
      </c>
      <c r="T61" s="211"/>
    </row>
    <row r="62" spans="1:20" x14ac:dyDescent="0.25">
      <c r="A62" s="105"/>
      <c r="B62" s="93" t="s">
        <v>130</v>
      </c>
      <c r="C62" s="98">
        <v>45000</v>
      </c>
      <c r="D62" s="130">
        <v>23796</v>
      </c>
      <c r="E62" s="122">
        <v>30000</v>
      </c>
      <c r="F62" s="185"/>
      <c r="G62" s="196">
        <v>30000</v>
      </c>
      <c r="H62" s="130"/>
      <c r="I62" s="204">
        <v>30000</v>
      </c>
      <c r="J62" s="204"/>
      <c r="K62" s="204">
        <v>30000</v>
      </c>
      <c r="L62" s="204"/>
      <c r="M62" s="204">
        <v>30000</v>
      </c>
      <c r="N62" s="204"/>
      <c r="O62" s="210">
        <v>0</v>
      </c>
      <c r="P62" s="196"/>
      <c r="Q62" s="215">
        <v>0</v>
      </c>
      <c r="R62" s="204"/>
      <c r="S62" s="215">
        <v>0</v>
      </c>
      <c r="T62" s="211"/>
    </row>
    <row r="63" spans="1:20" x14ac:dyDescent="0.25">
      <c r="A63" s="105"/>
      <c r="B63" s="93" t="s">
        <v>131</v>
      </c>
      <c r="C63" s="98">
        <v>20000</v>
      </c>
      <c r="D63" s="130">
        <v>14620</v>
      </c>
      <c r="E63" s="122">
        <v>20000</v>
      </c>
      <c r="F63" s="185"/>
      <c r="G63" s="196">
        <v>20000</v>
      </c>
      <c r="H63" s="130"/>
      <c r="I63" s="204">
        <v>20000</v>
      </c>
      <c r="J63" s="204"/>
      <c r="K63" s="204">
        <v>20000</v>
      </c>
      <c r="L63" s="204"/>
      <c r="M63" s="204">
        <v>20000</v>
      </c>
      <c r="N63" s="204"/>
      <c r="O63" s="210">
        <v>15000</v>
      </c>
      <c r="P63" s="196"/>
      <c r="Q63" s="215">
        <v>15000</v>
      </c>
      <c r="R63" s="204"/>
      <c r="S63" s="215">
        <v>15000</v>
      </c>
      <c r="T63" s="211"/>
    </row>
    <row r="64" spans="1:20" x14ac:dyDescent="0.25">
      <c r="A64" s="128"/>
      <c r="B64" s="93"/>
      <c r="C64" s="98"/>
      <c r="D64" s="130"/>
      <c r="E64" s="122"/>
      <c r="F64" s="185"/>
      <c r="G64" s="196"/>
      <c r="H64" s="130"/>
      <c r="I64" s="204"/>
      <c r="J64" s="204"/>
      <c r="K64" s="204"/>
      <c r="L64" s="204"/>
      <c r="M64" s="204"/>
      <c r="N64" s="204"/>
      <c r="O64" s="204"/>
      <c r="P64" s="196"/>
      <c r="Q64" s="215"/>
      <c r="R64" s="204"/>
      <c r="S64" s="215"/>
      <c r="T64" s="211"/>
    </row>
    <row r="65" spans="1:20" x14ac:dyDescent="0.25">
      <c r="A65" s="106">
        <v>3412</v>
      </c>
      <c r="B65" s="93" t="s">
        <v>132</v>
      </c>
      <c r="C65" s="98">
        <v>300000</v>
      </c>
      <c r="D65" s="130">
        <v>0</v>
      </c>
      <c r="E65" s="122"/>
      <c r="F65" s="185"/>
      <c r="G65" s="196"/>
      <c r="H65" s="130"/>
      <c r="I65" s="204"/>
      <c r="J65" s="204"/>
      <c r="K65" s="204"/>
      <c r="L65" s="204"/>
      <c r="M65" s="204"/>
      <c r="N65" s="204"/>
      <c r="O65" s="204"/>
      <c r="P65" s="196"/>
      <c r="Q65" s="215"/>
      <c r="R65" s="204"/>
      <c r="S65" s="215"/>
      <c r="T65" s="211"/>
    </row>
    <row r="66" spans="1:20" x14ac:dyDescent="0.25">
      <c r="A66" s="128"/>
      <c r="B66" s="93" t="s">
        <v>133</v>
      </c>
      <c r="C66" s="98"/>
      <c r="D66" s="130"/>
      <c r="E66" s="122">
        <v>0</v>
      </c>
      <c r="F66" s="185">
        <v>900000</v>
      </c>
      <c r="G66" s="196">
        <v>900000</v>
      </c>
      <c r="H66" s="130"/>
      <c r="I66" s="204">
        <v>900000</v>
      </c>
      <c r="J66" s="204"/>
      <c r="K66" s="204">
        <v>900000</v>
      </c>
      <c r="L66" s="204"/>
      <c r="M66" s="204">
        <v>900000</v>
      </c>
      <c r="N66" s="204"/>
      <c r="O66" s="204">
        <v>900000</v>
      </c>
      <c r="P66" s="196"/>
      <c r="Q66" s="215">
        <v>900000</v>
      </c>
      <c r="R66" s="204"/>
      <c r="S66" s="215">
        <v>900000</v>
      </c>
      <c r="T66" s="211"/>
    </row>
    <row r="67" spans="1:20" x14ac:dyDescent="0.25">
      <c r="A67" s="106"/>
      <c r="B67" s="93"/>
      <c r="C67" s="98"/>
      <c r="D67" s="130"/>
      <c r="E67" s="122"/>
      <c r="F67" s="185"/>
      <c r="G67" s="196"/>
      <c r="H67" s="130"/>
      <c r="I67" s="204"/>
      <c r="J67" s="204"/>
      <c r="K67" s="204"/>
      <c r="L67" s="204"/>
      <c r="M67" s="204"/>
      <c r="N67" s="204"/>
      <c r="O67" s="204"/>
      <c r="P67" s="196"/>
      <c r="Q67" s="215"/>
      <c r="R67" s="204"/>
      <c r="S67" s="215"/>
      <c r="T67" s="211"/>
    </row>
    <row r="68" spans="1:20" x14ac:dyDescent="0.25">
      <c r="A68" s="106">
        <v>3419</v>
      </c>
      <c r="B68" s="93" t="s">
        <v>134</v>
      </c>
      <c r="C68" s="98">
        <v>93000</v>
      </c>
      <c r="D68" s="130">
        <v>93000</v>
      </c>
      <c r="E68" s="122">
        <v>0</v>
      </c>
      <c r="F68" s="185"/>
      <c r="G68" s="196">
        <v>93000</v>
      </c>
      <c r="H68" s="130"/>
      <c r="I68" s="204">
        <v>93000</v>
      </c>
      <c r="J68" s="204"/>
      <c r="K68" s="204">
        <v>93000</v>
      </c>
      <c r="L68" s="204"/>
      <c r="M68" s="204">
        <v>93000</v>
      </c>
      <c r="N68" s="204"/>
      <c r="O68" s="204">
        <v>93000</v>
      </c>
      <c r="P68" s="196"/>
      <c r="Q68" s="215">
        <v>93000</v>
      </c>
      <c r="R68" s="204"/>
      <c r="S68" s="215">
        <v>93000</v>
      </c>
      <c r="T68" s="211"/>
    </row>
    <row r="69" spans="1:20" x14ac:dyDescent="0.25">
      <c r="A69" s="128"/>
      <c r="B69" s="93"/>
      <c r="C69" s="98"/>
      <c r="D69" s="130"/>
      <c r="E69" s="122"/>
      <c r="F69" s="185"/>
      <c r="G69" s="196"/>
      <c r="H69" s="130"/>
      <c r="I69" s="204"/>
      <c r="J69" s="204"/>
      <c r="K69" s="204"/>
      <c r="L69" s="204"/>
      <c r="M69" s="204"/>
      <c r="N69" s="204"/>
      <c r="O69" s="204"/>
      <c r="P69" s="196"/>
      <c r="Q69" s="215"/>
      <c r="R69" s="204"/>
      <c r="S69" s="215"/>
      <c r="T69" s="211"/>
    </row>
    <row r="70" spans="1:20" x14ac:dyDescent="0.25">
      <c r="A70" s="106">
        <v>3421</v>
      </c>
      <c r="B70" s="93" t="s">
        <v>135</v>
      </c>
      <c r="C70" s="98">
        <v>45000</v>
      </c>
      <c r="D70" s="130">
        <v>45000</v>
      </c>
      <c r="E70" s="122">
        <v>0</v>
      </c>
      <c r="F70" s="185"/>
      <c r="G70" s="196">
        <v>45000</v>
      </c>
      <c r="H70" s="130"/>
      <c r="I70" s="204">
        <v>45000</v>
      </c>
      <c r="J70" s="204"/>
      <c r="K70" s="204">
        <v>45000</v>
      </c>
      <c r="L70" s="204"/>
      <c r="M70" s="204">
        <v>45000</v>
      </c>
      <c r="N70" s="204"/>
      <c r="O70" s="204">
        <v>45000</v>
      </c>
      <c r="P70" s="196"/>
      <c r="Q70" s="215">
        <v>45000</v>
      </c>
      <c r="R70" s="204"/>
      <c r="S70" s="215">
        <v>45000</v>
      </c>
      <c r="T70" s="211"/>
    </row>
    <row r="71" spans="1:20" x14ac:dyDescent="0.25">
      <c r="A71" s="104"/>
      <c r="B71" s="93"/>
      <c r="C71" s="98"/>
      <c r="D71" s="130"/>
      <c r="E71" s="122"/>
      <c r="F71" s="185"/>
      <c r="G71" s="196"/>
      <c r="H71" s="130"/>
      <c r="I71" s="204"/>
      <c r="J71" s="204"/>
      <c r="K71" s="204"/>
      <c r="L71" s="204"/>
      <c r="M71" s="204"/>
      <c r="N71" s="204"/>
      <c r="O71" s="204"/>
      <c r="P71" s="196"/>
      <c r="Q71" s="215"/>
      <c r="R71" s="204"/>
      <c r="S71" s="215"/>
      <c r="T71" s="211"/>
    </row>
    <row r="72" spans="1:20" x14ac:dyDescent="0.25">
      <c r="A72" s="106">
        <v>3429</v>
      </c>
      <c r="B72" s="93" t="s">
        <v>136</v>
      </c>
      <c r="C72" s="98">
        <v>84000</v>
      </c>
      <c r="D72" s="130">
        <v>60000</v>
      </c>
      <c r="E72" s="122">
        <v>230000</v>
      </c>
      <c r="F72" s="185"/>
      <c r="G72" s="196">
        <v>83000</v>
      </c>
      <c r="H72" s="130"/>
      <c r="I72" s="204">
        <v>83000</v>
      </c>
      <c r="J72" s="204"/>
      <c r="K72" s="204">
        <v>83000</v>
      </c>
      <c r="L72" s="204"/>
      <c r="M72" s="204">
        <v>83000</v>
      </c>
      <c r="N72" s="204"/>
      <c r="O72" s="210">
        <v>51000</v>
      </c>
      <c r="P72" s="196"/>
      <c r="Q72" s="215">
        <v>51000</v>
      </c>
      <c r="R72" s="204"/>
      <c r="S72" s="210">
        <v>52000</v>
      </c>
      <c r="T72" s="211"/>
    </row>
    <row r="73" spans="1:20" x14ac:dyDescent="0.25">
      <c r="A73" s="128"/>
      <c r="B73" s="93" t="s">
        <v>137</v>
      </c>
      <c r="C73" s="98">
        <v>70500</v>
      </c>
      <c r="D73" s="130">
        <v>58133</v>
      </c>
      <c r="E73" s="122">
        <v>0</v>
      </c>
      <c r="F73" s="185"/>
      <c r="G73" s="196"/>
      <c r="H73" s="130"/>
      <c r="I73" s="204"/>
      <c r="J73" s="204"/>
      <c r="K73" s="204"/>
      <c r="L73" s="204"/>
      <c r="M73" s="204"/>
      <c r="N73" s="204"/>
      <c r="O73" s="204"/>
      <c r="P73" s="196"/>
      <c r="Q73" s="215"/>
      <c r="R73" s="204"/>
      <c r="S73" s="215"/>
      <c r="T73" s="211"/>
    </row>
    <row r="74" spans="1:20" x14ac:dyDescent="0.25">
      <c r="A74" s="128"/>
      <c r="B74" s="93"/>
      <c r="C74" s="98"/>
      <c r="D74" s="130"/>
      <c r="E74" s="122"/>
      <c r="F74" s="185"/>
      <c r="G74" s="196"/>
      <c r="H74" s="130"/>
      <c r="I74" s="204"/>
      <c r="J74" s="204"/>
      <c r="K74" s="204"/>
      <c r="L74" s="204"/>
      <c r="M74" s="204"/>
      <c r="N74" s="204"/>
      <c r="O74" s="204"/>
      <c r="P74" s="196"/>
      <c r="Q74" s="215"/>
      <c r="R74" s="204"/>
      <c r="S74" s="215"/>
      <c r="T74" s="211"/>
    </row>
    <row r="75" spans="1:20" x14ac:dyDescent="0.25">
      <c r="A75" s="105">
        <v>3612</v>
      </c>
      <c r="B75" s="93" t="s">
        <v>59</v>
      </c>
      <c r="C75" s="98">
        <v>2000000</v>
      </c>
      <c r="D75" s="130">
        <v>739613.42</v>
      </c>
      <c r="E75" s="122">
        <v>2000000</v>
      </c>
      <c r="F75" s="185"/>
      <c r="G75" s="196">
        <v>2000000</v>
      </c>
      <c r="H75" s="130"/>
      <c r="I75" s="204">
        <v>2000000</v>
      </c>
      <c r="J75" s="204"/>
      <c r="K75" s="204">
        <v>2000000</v>
      </c>
      <c r="L75" s="204"/>
      <c r="M75" s="204">
        <v>2000000</v>
      </c>
      <c r="N75" s="204"/>
      <c r="O75" s="204">
        <v>2000000</v>
      </c>
      <c r="P75" s="196"/>
      <c r="Q75" s="215">
        <v>2000000</v>
      </c>
      <c r="R75" s="204"/>
      <c r="S75" s="215">
        <v>2000000</v>
      </c>
      <c r="T75" s="211"/>
    </row>
    <row r="76" spans="1:20" x14ac:dyDescent="0.25">
      <c r="A76" s="105"/>
      <c r="B76" s="93" t="s">
        <v>138</v>
      </c>
      <c r="C76" s="98"/>
      <c r="D76" s="130"/>
      <c r="E76" s="122"/>
      <c r="F76" s="185">
        <v>150000</v>
      </c>
      <c r="G76" s="196"/>
      <c r="H76" s="130">
        <v>150000</v>
      </c>
      <c r="I76" s="204"/>
      <c r="J76" s="204">
        <v>150000</v>
      </c>
      <c r="K76" s="204"/>
      <c r="L76" s="204">
        <v>150000</v>
      </c>
      <c r="M76" s="204"/>
      <c r="N76" s="204">
        <v>150000</v>
      </c>
      <c r="O76" s="204"/>
      <c r="P76" s="196">
        <v>150000</v>
      </c>
      <c r="Q76" s="215"/>
      <c r="R76" s="204">
        <v>150000</v>
      </c>
      <c r="S76" s="215"/>
      <c r="T76" s="211">
        <v>150000</v>
      </c>
    </row>
    <row r="77" spans="1:20" x14ac:dyDescent="0.25">
      <c r="A77" s="128"/>
      <c r="B77" s="93"/>
      <c r="C77" s="98"/>
      <c r="D77" s="130"/>
      <c r="E77" s="122"/>
      <c r="F77" s="185"/>
      <c r="G77" s="196"/>
      <c r="H77" s="130"/>
      <c r="I77" s="204"/>
      <c r="J77" s="204"/>
      <c r="K77" s="204"/>
      <c r="L77" s="204"/>
      <c r="M77" s="204"/>
      <c r="N77" s="204"/>
      <c r="O77" s="204"/>
      <c r="P77" s="196"/>
      <c r="Q77" s="215"/>
      <c r="R77" s="204"/>
      <c r="S77" s="215"/>
      <c r="T77" s="211"/>
    </row>
    <row r="78" spans="1:20" x14ac:dyDescent="0.25">
      <c r="A78" s="105">
        <v>3613</v>
      </c>
      <c r="B78" s="93" t="s">
        <v>64</v>
      </c>
      <c r="C78" s="98">
        <v>3800000</v>
      </c>
      <c r="D78" s="130">
        <v>1072715.29</v>
      </c>
      <c r="E78" s="122">
        <v>1350000</v>
      </c>
      <c r="F78" s="185"/>
      <c r="G78" s="196">
        <v>1350000</v>
      </c>
      <c r="H78" s="130"/>
      <c r="I78" s="204">
        <v>1350000</v>
      </c>
      <c r="J78" s="204"/>
      <c r="K78" s="204">
        <v>1350000</v>
      </c>
      <c r="L78" s="204"/>
      <c r="M78" s="204">
        <v>1350000</v>
      </c>
      <c r="N78" s="204"/>
      <c r="O78" s="204">
        <v>1350000</v>
      </c>
      <c r="P78" s="196"/>
      <c r="Q78" s="215">
        <v>1350000</v>
      </c>
      <c r="R78" s="204"/>
      <c r="S78" s="215">
        <v>1350000</v>
      </c>
      <c r="T78" s="211"/>
    </row>
    <row r="79" spans="1:20" x14ac:dyDescent="0.25">
      <c r="A79" s="104"/>
      <c r="B79" s="93" t="s">
        <v>139</v>
      </c>
      <c r="C79" s="98"/>
      <c r="D79" s="130"/>
      <c r="E79" s="122"/>
      <c r="F79" s="185">
        <v>300000</v>
      </c>
      <c r="G79" s="196"/>
      <c r="H79" s="130">
        <v>300000</v>
      </c>
      <c r="I79" s="204"/>
      <c r="J79" s="204">
        <v>300000</v>
      </c>
      <c r="K79" s="204"/>
      <c r="L79" s="204">
        <v>300000</v>
      </c>
      <c r="M79" s="204"/>
      <c r="N79" s="204">
        <v>300000</v>
      </c>
      <c r="O79" s="204"/>
      <c r="P79" s="196">
        <v>300000</v>
      </c>
      <c r="Q79" s="215"/>
      <c r="R79" s="204">
        <v>300000</v>
      </c>
      <c r="S79" s="215"/>
      <c r="T79" s="211">
        <v>300000</v>
      </c>
    </row>
    <row r="80" spans="1:20" x14ac:dyDescent="0.25">
      <c r="A80" s="105"/>
      <c r="B80" s="93" t="s">
        <v>140</v>
      </c>
      <c r="C80" s="98"/>
      <c r="D80" s="130"/>
      <c r="E80" s="122"/>
      <c r="F80" s="185">
        <v>100000</v>
      </c>
      <c r="G80" s="196"/>
      <c r="H80" s="130">
        <v>100000</v>
      </c>
      <c r="I80" s="204"/>
      <c r="J80" s="204">
        <v>100000</v>
      </c>
      <c r="K80" s="204"/>
      <c r="L80" s="204">
        <v>100000</v>
      </c>
      <c r="M80" s="204"/>
      <c r="N80" s="204">
        <v>100000</v>
      </c>
      <c r="O80" s="204"/>
      <c r="P80" s="196">
        <v>100000</v>
      </c>
      <c r="Q80" s="215"/>
      <c r="R80" s="204">
        <v>100000</v>
      </c>
      <c r="S80" s="215"/>
      <c r="T80" s="211">
        <v>100000</v>
      </c>
    </row>
    <row r="81" spans="1:20" x14ac:dyDescent="0.25">
      <c r="A81" s="128"/>
      <c r="B81" s="93" t="s">
        <v>187</v>
      </c>
      <c r="C81" s="98"/>
      <c r="D81" s="130"/>
      <c r="E81" s="122"/>
      <c r="F81" s="185"/>
      <c r="G81" s="196"/>
      <c r="H81" s="130"/>
      <c r="I81" s="204"/>
      <c r="J81" s="204"/>
      <c r="K81" s="210">
        <v>240000</v>
      </c>
      <c r="L81" s="204"/>
      <c r="M81" s="212">
        <v>240000</v>
      </c>
      <c r="N81" s="204"/>
      <c r="O81" s="212">
        <v>240000</v>
      </c>
      <c r="P81" s="196"/>
      <c r="Q81" s="215">
        <v>240000</v>
      </c>
      <c r="R81" s="204"/>
      <c r="S81" s="215">
        <v>240000</v>
      </c>
      <c r="T81" s="211"/>
    </row>
    <row r="82" spans="1:20" x14ac:dyDescent="0.25">
      <c r="A82" s="106"/>
      <c r="B82" s="93" t="s">
        <v>189</v>
      </c>
      <c r="C82" s="98"/>
      <c r="D82" s="130"/>
      <c r="E82" s="122"/>
      <c r="F82" s="185"/>
      <c r="G82" s="196"/>
      <c r="H82" s="130"/>
      <c r="I82" s="204"/>
      <c r="J82" s="204"/>
      <c r="K82" s="212"/>
      <c r="L82" s="204"/>
      <c r="M82" s="210">
        <v>50000</v>
      </c>
      <c r="N82" s="204"/>
      <c r="O82" s="212">
        <v>50000</v>
      </c>
      <c r="P82" s="196"/>
      <c r="Q82" s="215">
        <v>50000</v>
      </c>
      <c r="R82" s="204"/>
      <c r="S82" s="215">
        <v>50000</v>
      </c>
      <c r="T82" s="211"/>
    </row>
    <row r="83" spans="1:20" x14ac:dyDescent="0.25">
      <c r="A83" s="106">
        <v>3631</v>
      </c>
      <c r="B83" s="93" t="s">
        <v>66</v>
      </c>
      <c r="C83" s="98"/>
      <c r="D83" s="130"/>
      <c r="E83" s="122"/>
      <c r="F83" s="185"/>
      <c r="G83" s="196"/>
      <c r="H83" s="130"/>
      <c r="I83" s="204"/>
      <c r="J83" s="204"/>
      <c r="K83" s="204"/>
      <c r="L83" s="204"/>
      <c r="M83" s="204"/>
      <c r="N83" s="204"/>
      <c r="O83" s="204"/>
      <c r="P83" s="196"/>
      <c r="Q83" s="215"/>
      <c r="R83" s="204"/>
      <c r="S83" s="215"/>
      <c r="T83" s="211"/>
    </row>
    <row r="84" spans="1:20" x14ac:dyDescent="0.25">
      <c r="A84" s="104"/>
      <c r="B84" s="93" t="s">
        <v>141</v>
      </c>
      <c r="C84" s="98">
        <v>1000000</v>
      </c>
      <c r="D84" s="130">
        <v>417216</v>
      </c>
      <c r="E84" s="122">
        <v>1000000</v>
      </c>
      <c r="F84" s="185"/>
      <c r="G84" s="196">
        <v>1000000</v>
      </c>
      <c r="H84" s="130"/>
      <c r="I84" s="204">
        <v>1000000</v>
      </c>
      <c r="J84" s="204"/>
      <c r="K84" s="204">
        <v>1000000</v>
      </c>
      <c r="L84" s="204"/>
      <c r="M84" s="204">
        <v>1000000</v>
      </c>
      <c r="N84" s="204"/>
      <c r="O84" s="204">
        <v>1000000</v>
      </c>
      <c r="P84" s="196"/>
      <c r="Q84" s="215">
        <v>1000000</v>
      </c>
      <c r="R84" s="204"/>
      <c r="S84" s="215">
        <v>1000000</v>
      </c>
      <c r="T84" s="211"/>
    </row>
    <row r="85" spans="1:20" x14ac:dyDescent="0.25">
      <c r="A85" s="105"/>
      <c r="B85" s="93" t="s">
        <v>142</v>
      </c>
      <c r="C85" s="98">
        <v>3184620</v>
      </c>
      <c r="D85" s="130">
        <v>2624574.9700000002</v>
      </c>
      <c r="E85" s="122"/>
      <c r="F85" s="185">
        <v>500000</v>
      </c>
      <c r="G85" s="196"/>
      <c r="H85" s="130">
        <v>500000</v>
      </c>
      <c r="I85" s="204"/>
      <c r="J85" s="204">
        <v>500000</v>
      </c>
      <c r="K85" s="204"/>
      <c r="L85" s="210">
        <v>5500000</v>
      </c>
      <c r="M85" s="204"/>
      <c r="N85" s="212">
        <v>5500000</v>
      </c>
      <c r="O85" s="204"/>
      <c r="P85" s="85">
        <v>5500000</v>
      </c>
      <c r="Q85" s="215"/>
      <c r="R85" s="215">
        <v>5500000</v>
      </c>
      <c r="S85" s="215"/>
      <c r="T85" s="211">
        <v>5500000</v>
      </c>
    </row>
    <row r="86" spans="1:20" x14ac:dyDescent="0.25">
      <c r="A86" s="128"/>
      <c r="B86" s="93"/>
      <c r="C86" s="98"/>
      <c r="D86" s="130"/>
      <c r="E86" s="122"/>
      <c r="F86" s="185"/>
      <c r="G86" s="196"/>
      <c r="H86" s="130"/>
      <c r="I86" s="204"/>
      <c r="J86" s="204"/>
      <c r="K86" s="204"/>
      <c r="L86" s="204"/>
      <c r="M86" s="204"/>
      <c r="N86" s="204"/>
      <c r="O86" s="204"/>
      <c r="P86" s="196"/>
      <c r="Q86" s="215"/>
      <c r="R86" s="204"/>
      <c r="S86" s="215"/>
      <c r="T86" s="211"/>
    </row>
    <row r="87" spans="1:20" x14ac:dyDescent="0.25">
      <c r="A87" s="105">
        <v>3632</v>
      </c>
      <c r="B87" s="93" t="s">
        <v>67</v>
      </c>
      <c r="C87" s="98">
        <v>45000</v>
      </c>
      <c r="D87" s="130">
        <v>5417</v>
      </c>
      <c r="E87" s="122">
        <v>45000</v>
      </c>
      <c r="F87" s="185"/>
      <c r="G87" s="196">
        <v>45000</v>
      </c>
      <c r="H87" s="130"/>
      <c r="I87" s="204">
        <v>45000</v>
      </c>
      <c r="J87" s="204"/>
      <c r="K87" s="204">
        <v>45000</v>
      </c>
      <c r="L87" s="204"/>
      <c r="M87" s="204">
        <v>45000</v>
      </c>
      <c r="N87" s="204"/>
      <c r="O87" s="204">
        <v>45000</v>
      </c>
      <c r="P87" s="196"/>
      <c r="Q87" s="215">
        <v>45000</v>
      </c>
      <c r="R87" s="204"/>
      <c r="S87" s="215">
        <v>45000</v>
      </c>
      <c r="T87" s="211"/>
    </row>
    <row r="88" spans="1:20" x14ac:dyDescent="0.25">
      <c r="A88" s="104"/>
      <c r="B88" s="93"/>
      <c r="C88" s="98"/>
      <c r="D88" s="130"/>
      <c r="E88" s="122"/>
      <c r="F88" s="185"/>
      <c r="G88" s="196"/>
      <c r="H88" s="130"/>
      <c r="I88" s="204"/>
      <c r="J88" s="204"/>
      <c r="K88" s="204"/>
      <c r="L88" s="204"/>
      <c r="M88" s="204"/>
      <c r="N88" s="204"/>
      <c r="O88" s="204"/>
      <c r="P88" s="196"/>
      <c r="Q88" s="215"/>
      <c r="R88" s="204"/>
      <c r="S88" s="215"/>
      <c r="T88" s="211"/>
    </row>
    <row r="89" spans="1:20" x14ac:dyDescent="0.25">
      <c r="A89" s="128">
        <v>3635</v>
      </c>
      <c r="B89" s="93" t="s">
        <v>143</v>
      </c>
      <c r="C89" s="98">
        <v>200000</v>
      </c>
      <c r="D89" s="130">
        <v>0</v>
      </c>
      <c r="E89" s="122"/>
      <c r="F89" s="185">
        <v>230000</v>
      </c>
      <c r="G89" s="196"/>
      <c r="H89" s="130">
        <v>230000</v>
      </c>
      <c r="I89" s="204"/>
      <c r="J89" s="204">
        <v>230000</v>
      </c>
      <c r="K89" s="204"/>
      <c r="L89" s="204">
        <v>230000</v>
      </c>
      <c r="M89" s="204"/>
      <c r="N89" s="204">
        <v>230000</v>
      </c>
      <c r="O89" s="204"/>
      <c r="P89" s="196">
        <v>230000</v>
      </c>
      <c r="Q89" s="215"/>
      <c r="R89" s="204">
        <v>230000</v>
      </c>
      <c r="S89" s="215"/>
      <c r="T89" s="211">
        <v>230000</v>
      </c>
    </row>
    <row r="90" spans="1:20" x14ac:dyDescent="0.25">
      <c r="A90" s="128"/>
      <c r="B90" s="93"/>
      <c r="C90" s="98"/>
      <c r="D90" s="130"/>
      <c r="E90" s="122"/>
      <c r="F90" s="185"/>
      <c r="G90" s="196"/>
      <c r="H90" s="130"/>
      <c r="I90" s="204"/>
      <c r="J90" s="204"/>
      <c r="K90" s="204"/>
      <c r="L90" s="204"/>
      <c r="M90" s="204"/>
      <c r="N90" s="204"/>
      <c r="O90" s="204"/>
      <c r="P90" s="196"/>
      <c r="Q90" s="215"/>
      <c r="R90" s="204"/>
      <c r="S90" s="215"/>
      <c r="T90" s="211"/>
    </row>
    <row r="91" spans="1:20" x14ac:dyDescent="0.25">
      <c r="A91" s="106">
        <v>3639</v>
      </c>
      <c r="B91" s="93" t="s">
        <v>68</v>
      </c>
      <c r="C91" s="98">
        <v>2547410</v>
      </c>
      <c r="D91" s="130">
        <v>878516</v>
      </c>
      <c r="E91" s="122">
        <v>1700000</v>
      </c>
      <c r="F91" s="185"/>
      <c r="G91" s="196">
        <v>1700000</v>
      </c>
      <c r="H91" s="130"/>
      <c r="I91" s="204">
        <v>1700000</v>
      </c>
      <c r="J91" s="204"/>
      <c r="K91" s="204">
        <v>1700000</v>
      </c>
      <c r="L91" s="204"/>
      <c r="M91" s="204">
        <v>1700000</v>
      </c>
      <c r="N91" s="204"/>
      <c r="O91" s="204">
        <v>1700000</v>
      </c>
      <c r="P91" s="196"/>
      <c r="Q91" s="215">
        <v>1700000</v>
      </c>
      <c r="R91" s="204"/>
      <c r="S91" s="215">
        <v>1700000</v>
      </c>
      <c r="T91" s="211"/>
    </row>
    <row r="92" spans="1:20" x14ac:dyDescent="0.25">
      <c r="A92" s="105"/>
      <c r="B92" s="93" t="s">
        <v>144</v>
      </c>
      <c r="C92" s="98"/>
      <c r="D92" s="130"/>
      <c r="E92" s="122">
        <v>100000</v>
      </c>
      <c r="F92" s="185"/>
      <c r="G92" s="196">
        <v>100000</v>
      </c>
      <c r="H92" s="130"/>
      <c r="I92" s="204">
        <v>100000</v>
      </c>
      <c r="J92" s="204"/>
      <c r="K92" s="204">
        <v>100000</v>
      </c>
      <c r="L92" s="204"/>
      <c r="M92" s="204">
        <v>100000</v>
      </c>
      <c r="N92" s="204"/>
      <c r="O92" s="204">
        <v>100000</v>
      </c>
      <c r="P92" s="196"/>
      <c r="Q92" s="215">
        <v>100000</v>
      </c>
      <c r="R92" s="204"/>
      <c r="S92" s="215">
        <v>100000</v>
      </c>
      <c r="T92" s="211"/>
    </row>
    <row r="93" spans="1:20" x14ac:dyDescent="0.25">
      <c r="A93" s="105"/>
      <c r="B93" s="93" t="s">
        <v>145</v>
      </c>
      <c r="C93" s="98">
        <v>150000</v>
      </c>
      <c r="D93" s="130">
        <v>1679</v>
      </c>
      <c r="E93" s="122">
        <v>100000</v>
      </c>
      <c r="F93" s="185"/>
      <c r="G93" s="196">
        <v>100000</v>
      </c>
      <c r="H93" s="130"/>
      <c r="I93" s="204">
        <v>100000</v>
      </c>
      <c r="J93" s="204"/>
      <c r="K93" s="204">
        <v>100000</v>
      </c>
      <c r="L93" s="204"/>
      <c r="M93" s="204">
        <v>100000</v>
      </c>
      <c r="N93" s="204"/>
      <c r="O93" s="204">
        <v>100000</v>
      </c>
      <c r="P93" s="196"/>
      <c r="Q93" s="215">
        <v>100000</v>
      </c>
      <c r="R93" s="204"/>
      <c r="S93" s="215">
        <v>100000</v>
      </c>
      <c r="T93" s="211"/>
    </row>
    <row r="94" spans="1:20" x14ac:dyDescent="0.25">
      <c r="A94" s="105"/>
      <c r="B94" s="93" t="s">
        <v>146</v>
      </c>
      <c r="C94" s="98">
        <v>100000</v>
      </c>
      <c r="D94" s="130">
        <v>17061</v>
      </c>
      <c r="E94" s="122">
        <v>50000</v>
      </c>
      <c r="F94" s="185"/>
      <c r="G94" s="196">
        <v>50000</v>
      </c>
      <c r="H94" s="130"/>
      <c r="I94" s="204">
        <v>50000</v>
      </c>
      <c r="J94" s="204"/>
      <c r="K94" s="204">
        <v>50000</v>
      </c>
      <c r="L94" s="204"/>
      <c r="M94" s="204">
        <v>50000</v>
      </c>
      <c r="N94" s="204"/>
      <c r="O94" s="204">
        <v>50000</v>
      </c>
      <c r="P94" s="196"/>
      <c r="Q94" s="215">
        <v>50000</v>
      </c>
      <c r="R94" s="204"/>
      <c r="S94" s="215">
        <v>50000</v>
      </c>
      <c r="T94" s="211"/>
    </row>
    <row r="95" spans="1:20" x14ac:dyDescent="0.25">
      <c r="A95" s="105"/>
      <c r="B95" s="93" t="s">
        <v>147</v>
      </c>
      <c r="C95" s="98">
        <v>3000000</v>
      </c>
      <c r="D95" s="130">
        <v>1000</v>
      </c>
      <c r="E95" s="122"/>
      <c r="F95" s="185">
        <v>3000000</v>
      </c>
      <c r="G95" s="196"/>
      <c r="H95" s="130">
        <v>3000000</v>
      </c>
      <c r="I95" s="204"/>
      <c r="J95" s="204">
        <v>3000000</v>
      </c>
      <c r="K95" s="204"/>
      <c r="L95" s="204">
        <v>3000000</v>
      </c>
      <c r="M95" s="204"/>
      <c r="N95" s="204">
        <v>3000000</v>
      </c>
      <c r="O95" s="204"/>
      <c r="P95" s="196">
        <v>3000000</v>
      </c>
      <c r="Q95" s="215"/>
      <c r="R95" s="204">
        <v>3000000</v>
      </c>
      <c r="S95" s="215"/>
      <c r="T95" s="211">
        <v>3000000</v>
      </c>
    </row>
    <row r="96" spans="1:20" x14ac:dyDescent="0.25">
      <c r="A96" s="128"/>
      <c r="B96" s="93"/>
      <c r="C96" s="98"/>
      <c r="D96" s="130"/>
      <c r="E96" s="122"/>
      <c r="F96" s="185"/>
      <c r="G96" s="196"/>
      <c r="H96" s="130"/>
      <c r="I96" s="204"/>
      <c r="J96" s="204"/>
      <c r="K96" s="204"/>
      <c r="L96" s="204"/>
      <c r="M96" s="204"/>
      <c r="N96" s="204"/>
      <c r="O96" s="204"/>
      <c r="P96" s="196"/>
      <c r="Q96" s="215"/>
      <c r="R96" s="204"/>
      <c r="S96" s="215"/>
      <c r="T96" s="211"/>
    </row>
    <row r="97" spans="1:20" x14ac:dyDescent="0.25">
      <c r="A97" s="128">
        <v>3721</v>
      </c>
      <c r="B97" s="93" t="s">
        <v>148</v>
      </c>
      <c r="C97" s="98">
        <v>40000</v>
      </c>
      <c r="D97" s="130">
        <v>22911</v>
      </c>
      <c r="E97" s="122">
        <v>50000</v>
      </c>
      <c r="F97" s="185"/>
      <c r="G97" s="196">
        <v>50000</v>
      </c>
      <c r="H97" s="130"/>
      <c r="I97" s="204">
        <v>50000</v>
      </c>
      <c r="J97" s="204"/>
      <c r="K97" s="204">
        <v>50000</v>
      </c>
      <c r="L97" s="204"/>
      <c r="M97" s="204">
        <v>50000</v>
      </c>
      <c r="N97" s="204"/>
      <c r="O97" s="204">
        <v>50000</v>
      </c>
      <c r="P97" s="196"/>
      <c r="Q97" s="215">
        <v>50000</v>
      </c>
      <c r="R97" s="204"/>
      <c r="S97" s="215">
        <v>50000</v>
      </c>
      <c r="T97" s="211"/>
    </row>
    <row r="98" spans="1:20" x14ac:dyDescent="0.25">
      <c r="A98" s="128"/>
      <c r="B98" s="93"/>
      <c r="C98" s="98"/>
      <c r="D98" s="130"/>
      <c r="E98" s="122"/>
      <c r="F98" s="185"/>
      <c r="G98" s="196"/>
      <c r="H98" s="130"/>
      <c r="I98" s="204"/>
      <c r="J98" s="204"/>
      <c r="K98" s="204"/>
      <c r="L98" s="204"/>
      <c r="M98" s="204"/>
      <c r="N98" s="204"/>
      <c r="O98" s="204"/>
      <c r="P98" s="196"/>
      <c r="Q98" s="215"/>
      <c r="R98" s="204"/>
      <c r="S98" s="215"/>
      <c r="T98" s="211"/>
    </row>
    <row r="99" spans="1:20" x14ac:dyDescent="0.25">
      <c r="A99" s="106">
        <v>3722</v>
      </c>
      <c r="B99" s="93" t="s">
        <v>70</v>
      </c>
      <c r="C99" s="98"/>
      <c r="D99" s="130"/>
      <c r="E99" s="122"/>
      <c r="F99" s="185"/>
      <c r="G99" s="196"/>
      <c r="H99" s="130"/>
      <c r="I99" s="204"/>
      <c r="J99" s="204"/>
      <c r="K99" s="204"/>
      <c r="L99" s="204"/>
      <c r="M99" s="204"/>
      <c r="N99" s="204"/>
      <c r="O99" s="204"/>
      <c r="P99" s="196"/>
      <c r="Q99" s="215"/>
      <c r="R99" s="204"/>
      <c r="S99" s="215"/>
      <c r="T99" s="211"/>
    </row>
    <row r="100" spans="1:20" x14ac:dyDescent="0.25">
      <c r="A100" s="104"/>
      <c r="B100" s="91" t="s">
        <v>149</v>
      </c>
      <c r="C100" s="170">
        <v>1750000</v>
      </c>
      <c r="D100" s="130">
        <v>1352259</v>
      </c>
      <c r="E100" s="122">
        <v>1800000</v>
      </c>
      <c r="F100" s="185"/>
      <c r="G100" s="196">
        <v>1800000</v>
      </c>
      <c r="H100" s="130"/>
      <c r="I100" s="204">
        <v>1800000</v>
      </c>
      <c r="J100" s="204"/>
      <c r="K100" s="204">
        <v>1800000</v>
      </c>
      <c r="L100" s="204"/>
      <c r="M100" s="204">
        <v>1800000</v>
      </c>
      <c r="N100" s="204"/>
      <c r="O100" s="204">
        <v>1800000</v>
      </c>
      <c r="P100" s="196"/>
      <c r="Q100" s="210">
        <v>2260000</v>
      </c>
      <c r="R100" s="204"/>
      <c r="S100" s="215">
        <v>2260000</v>
      </c>
      <c r="T100" s="211"/>
    </row>
    <row r="101" spans="1:20" x14ac:dyDescent="0.25">
      <c r="A101" s="105"/>
      <c r="B101" s="91" t="s">
        <v>150</v>
      </c>
      <c r="C101" s="170">
        <v>394000</v>
      </c>
      <c r="D101" s="130">
        <v>184550</v>
      </c>
      <c r="E101" s="122"/>
      <c r="F101" s="185">
        <v>350000</v>
      </c>
      <c r="G101" s="196"/>
      <c r="H101" s="130">
        <v>350000</v>
      </c>
      <c r="I101" s="204"/>
      <c r="J101" s="204">
        <v>350000</v>
      </c>
      <c r="K101" s="204"/>
      <c r="L101" s="204">
        <v>350000</v>
      </c>
      <c r="M101" s="204"/>
      <c r="N101" s="204">
        <v>350000</v>
      </c>
      <c r="O101" s="204"/>
      <c r="P101" s="196">
        <v>350000</v>
      </c>
      <c r="Q101" s="215"/>
      <c r="R101" s="204">
        <v>350000</v>
      </c>
      <c r="S101" s="215"/>
      <c r="T101" s="211">
        <v>350000</v>
      </c>
    </row>
    <row r="102" spans="1:20" x14ac:dyDescent="0.25">
      <c r="A102" s="105"/>
      <c r="B102" s="91" t="s">
        <v>151</v>
      </c>
      <c r="C102" s="170">
        <v>1666000</v>
      </c>
      <c r="D102" s="130">
        <v>42350</v>
      </c>
      <c r="E102" s="122"/>
      <c r="F102" s="185">
        <v>150000</v>
      </c>
      <c r="G102" s="196"/>
      <c r="H102" s="130">
        <v>150000</v>
      </c>
      <c r="I102" s="204"/>
      <c r="J102" s="204">
        <v>150000</v>
      </c>
      <c r="K102" s="204"/>
      <c r="L102" s="204">
        <v>150000</v>
      </c>
      <c r="M102" s="204"/>
      <c r="N102" s="204">
        <v>150000</v>
      </c>
      <c r="O102" s="204"/>
      <c r="P102" s="196">
        <v>150000</v>
      </c>
      <c r="Q102" s="215"/>
      <c r="R102" s="204">
        <v>150000</v>
      </c>
      <c r="S102" s="215"/>
      <c r="T102" s="211">
        <v>150000</v>
      </c>
    </row>
    <row r="103" spans="1:20" x14ac:dyDescent="0.25">
      <c r="A103" s="105"/>
      <c r="B103" s="91" t="s">
        <v>151</v>
      </c>
      <c r="C103" s="171"/>
      <c r="D103" s="117"/>
      <c r="E103" s="125"/>
      <c r="F103" s="185">
        <v>2350400</v>
      </c>
      <c r="G103" s="196"/>
      <c r="H103" s="130">
        <v>2350400</v>
      </c>
      <c r="I103" s="204"/>
      <c r="J103" s="204">
        <v>2350400</v>
      </c>
      <c r="K103" s="204"/>
      <c r="L103" s="204">
        <v>2350400</v>
      </c>
      <c r="M103" s="204"/>
      <c r="N103" s="204">
        <v>2350400</v>
      </c>
      <c r="O103" s="204"/>
      <c r="P103" s="196">
        <v>2350400</v>
      </c>
      <c r="Q103" s="215"/>
      <c r="R103" s="204">
        <v>2350400</v>
      </c>
      <c r="S103" s="215"/>
      <c r="T103" s="211">
        <v>2350400</v>
      </c>
    </row>
    <row r="104" spans="1:20" x14ac:dyDescent="0.25">
      <c r="A104" s="128"/>
      <c r="B104" s="91"/>
      <c r="C104" s="171"/>
      <c r="D104" s="117"/>
      <c r="E104" s="125"/>
      <c r="F104" s="185"/>
      <c r="G104" s="196"/>
      <c r="H104" s="130"/>
      <c r="I104" s="204"/>
      <c r="J104" s="204"/>
      <c r="K104" s="204"/>
      <c r="L104" s="204"/>
      <c r="M104" s="204"/>
      <c r="N104" s="204"/>
      <c r="O104" s="204"/>
      <c r="P104" s="196"/>
      <c r="Q104" s="215"/>
      <c r="R104" s="204"/>
      <c r="S104" s="215"/>
      <c r="T104" s="211"/>
    </row>
    <row r="105" spans="1:20" x14ac:dyDescent="0.25">
      <c r="A105" s="128">
        <v>3725</v>
      </c>
      <c r="B105" s="93" t="s">
        <v>71</v>
      </c>
      <c r="C105" s="139"/>
      <c r="D105" s="117"/>
      <c r="E105" s="122">
        <v>55000</v>
      </c>
      <c r="F105" s="185"/>
      <c r="G105" s="196">
        <v>55000</v>
      </c>
      <c r="H105" s="130"/>
      <c r="I105" s="204">
        <v>55000</v>
      </c>
      <c r="J105" s="204"/>
      <c r="K105" s="204">
        <v>55000</v>
      </c>
      <c r="L105" s="204"/>
      <c r="M105" s="204">
        <v>55000</v>
      </c>
      <c r="N105" s="204"/>
      <c r="O105" s="204">
        <v>55000</v>
      </c>
      <c r="P105" s="196"/>
      <c r="Q105" s="210">
        <v>72000</v>
      </c>
      <c r="R105" s="204"/>
      <c r="S105" s="215">
        <v>72000</v>
      </c>
      <c r="T105" s="211"/>
    </row>
    <row r="106" spans="1:20" x14ac:dyDescent="0.25">
      <c r="A106" s="128"/>
      <c r="B106" s="93"/>
      <c r="C106" s="139"/>
      <c r="D106" s="117"/>
      <c r="E106" s="122"/>
      <c r="F106" s="185"/>
      <c r="G106" s="196"/>
      <c r="H106" s="130"/>
      <c r="I106" s="204"/>
      <c r="J106" s="204"/>
      <c r="K106" s="204"/>
      <c r="L106" s="204"/>
      <c r="M106" s="204"/>
      <c r="N106" s="204"/>
      <c r="O106" s="204"/>
      <c r="P106" s="196"/>
      <c r="Q106" s="215"/>
      <c r="R106" s="204"/>
      <c r="S106" s="215"/>
      <c r="T106" s="211"/>
    </row>
    <row r="107" spans="1:20" x14ac:dyDescent="0.25">
      <c r="A107" s="128">
        <v>3745</v>
      </c>
      <c r="B107" s="93" t="s">
        <v>152</v>
      </c>
      <c r="C107" s="98">
        <v>2591460</v>
      </c>
      <c r="D107" s="130">
        <v>1254787.48</v>
      </c>
      <c r="E107" s="122">
        <v>1800000</v>
      </c>
      <c r="F107" s="190"/>
      <c r="G107" s="196">
        <v>1800000</v>
      </c>
      <c r="H107" s="130"/>
      <c r="I107" s="204">
        <v>1800000</v>
      </c>
      <c r="J107" s="204"/>
      <c r="K107" s="210">
        <v>1980000</v>
      </c>
      <c r="L107" s="204"/>
      <c r="M107" s="210">
        <v>2280000</v>
      </c>
      <c r="N107" s="204"/>
      <c r="O107" s="212">
        <v>2280000</v>
      </c>
      <c r="P107" s="196"/>
      <c r="Q107" s="210">
        <v>2480000</v>
      </c>
      <c r="R107" s="204"/>
      <c r="S107" s="215">
        <v>2480000</v>
      </c>
      <c r="T107" s="211"/>
    </row>
    <row r="108" spans="1:20" x14ac:dyDescent="0.25">
      <c r="A108" s="104"/>
      <c r="B108" s="93" t="s">
        <v>153</v>
      </c>
      <c r="C108" s="98"/>
      <c r="D108" s="130"/>
      <c r="E108" s="122"/>
      <c r="F108" s="185">
        <v>500000</v>
      </c>
      <c r="G108" s="196"/>
      <c r="H108" s="130">
        <v>500000</v>
      </c>
      <c r="I108" s="204"/>
      <c r="J108" s="204">
        <v>500000</v>
      </c>
      <c r="K108" s="204"/>
      <c r="L108" s="204">
        <v>500000</v>
      </c>
      <c r="M108" s="204"/>
      <c r="N108" s="204">
        <v>500000</v>
      </c>
      <c r="O108" s="204"/>
      <c r="P108" s="196">
        <v>500000</v>
      </c>
      <c r="Q108" s="215"/>
      <c r="R108" s="204">
        <v>500000</v>
      </c>
      <c r="S108" s="215"/>
      <c r="T108" s="211">
        <v>500000</v>
      </c>
    </row>
    <row r="109" spans="1:20" x14ac:dyDescent="0.25">
      <c r="A109" s="104"/>
      <c r="B109" s="93" t="s">
        <v>154</v>
      </c>
      <c r="C109" s="98"/>
      <c r="D109" s="130"/>
      <c r="E109" s="122"/>
      <c r="F109" s="185">
        <v>250000</v>
      </c>
      <c r="G109" s="196"/>
      <c r="H109" s="130">
        <v>250000</v>
      </c>
      <c r="I109" s="204"/>
      <c r="J109" s="204">
        <v>250000</v>
      </c>
      <c r="K109" s="204"/>
      <c r="L109" s="204">
        <v>250000</v>
      </c>
      <c r="M109" s="204"/>
      <c r="N109" s="204">
        <v>250000</v>
      </c>
      <c r="O109" s="204"/>
      <c r="P109" s="196">
        <v>250000</v>
      </c>
      <c r="Q109" s="215"/>
      <c r="R109" s="204">
        <v>250000</v>
      </c>
      <c r="S109" s="215"/>
      <c r="T109" s="211">
        <v>250000</v>
      </c>
    </row>
    <row r="110" spans="1:20" x14ac:dyDescent="0.25">
      <c r="A110" s="104"/>
      <c r="B110" s="93"/>
      <c r="C110" s="98"/>
      <c r="D110" s="130"/>
      <c r="E110" s="122"/>
      <c r="F110" s="185"/>
      <c r="G110" s="196"/>
      <c r="H110" s="130"/>
      <c r="I110" s="204"/>
      <c r="J110" s="204"/>
      <c r="K110" s="204"/>
      <c r="L110" s="204"/>
      <c r="M110" s="204"/>
      <c r="N110" s="204"/>
      <c r="O110" s="204"/>
      <c r="P110" s="196"/>
      <c r="Q110" s="215"/>
      <c r="R110" s="204"/>
      <c r="S110" s="215"/>
      <c r="T110" s="211"/>
    </row>
    <row r="111" spans="1:20" x14ac:dyDescent="0.25">
      <c r="A111" s="128">
        <v>4357</v>
      </c>
      <c r="B111" s="93" t="s">
        <v>155</v>
      </c>
      <c r="C111" s="98">
        <v>8000</v>
      </c>
      <c r="D111" s="130">
        <v>8000</v>
      </c>
      <c r="E111" s="122">
        <v>0</v>
      </c>
      <c r="F111" s="185"/>
      <c r="G111" s="196">
        <v>8000</v>
      </c>
      <c r="H111" s="130"/>
      <c r="I111" s="204">
        <v>8000</v>
      </c>
      <c r="J111" s="204"/>
      <c r="K111" s="204">
        <v>8000</v>
      </c>
      <c r="L111" s="204"/>
      <c r="M111" s="204">
        <v>8000</v>
      </c>
      <c r="N111" s="204"/>
      <c r="O111" s="204">
        <v>8000</v>
      </c>
      <c r="P111" s="196"/>
      <c r="Q111" s="215">
        <v>8000</v>
      </c>
      <c r="R111" s="204"/>
      <c r="S111" s="215">
        <v>8000</v>
      </c>
      <c r="T111" s="211"/>
    </row>
    <row r="112" spans="1:20" x14ac:dyDescent="0.25">
      <c r="A112" s="128"/>
      <c r="B112" s="93"/>
      <c r="C112" s="98"/>
      <c r="D112" s="130"/>
      <c r="E112" s="122"/>
      <c r="F112" s="185"/>
      <c r="G112" s="196"/>
      <c r="H112" s="130"/>
      <c r="I112" s="204"/>
      <c r="J112" s="204"/>
      <c r="K112" s="204"/>
      <c r="L112" s="204"/>
      <c r="M112" s="204"/>
      <c r="N112" s="204"/>
      <c r="O112" s="204"/>
      <c r="P112" s="196"/>
      <c r="Q112" s="215"/>
      <c r="R112" s="204"/>
      <c r="S112" s="215"/>
      <c r="T112" s="211"/>
    </row>
    <row r="113" spans="1:20" x14ac:dyDescent="0.25">
      <c r="A113" s="106">
        <v>4351</v>
      </c>
      <c r="B113" s="93" t="s">
        <v>156</v>
      </c>
      <c r="C113" s="98">
        <v>835700</v>
      </c>
      <c r="D113" s="130">
        <v>529998.31999999995</v>
      </c>
      <c r="E113" s="122">
        <v>900000</v>
      </c>
      <c r="F113" s="185"/>
      <c r="G113" s="196">
        <v>900000</v>
      </c>
      <c r="H113" s="130"/>
      <c r="I113" s="204">
        <v>900000</v>
      </c>
      <c r="J113" s="204"/>
      <c r="K113" s="210">
        <v>1214000</v>
      </c>
      <c r="L113" s="204"/>
      <c r="M113" s="212">
        <v>1214000</v>
      </c>
      <c r="N113" s="204"/>
      <c r="O113" s="212">
        <v>1214000</v>
      </c>
      <c r="P113" s="196"/>
      <c r="Q113" s="215">
        <v>1214000</v>
      </c>
      <c r="R113" s="204"/>
      <c r="S113" s="215">
        <v>1214000</v>
      </c>
      <c r="T113" s="211"/>
    </row>
    <row r="114" spans="1:20" x14ac:dyDescent="0.25">
      <c r="A114" s="128"/>
      <c r="B114" s="93"/>
      <c r="C114" s="98"/>
      <c r="D114" s="130"/>
      <c r="E114" s="122"/>
      <c r="F114" s="185"/>
      <c r="G114" s="196"/>
      <c r="H114" s="130"/>
      <c r="I114" s="204"/>
      <c r="J114" s="204"/>
      <c r="K114" s="204"/>
      <c r="L114" s="204"/>
      <c r="M114" s="204"/>
      <c r="N114" s="204"/>
      <c r="O114" s="204"/>
      <c r="P114" s="196"/>
      <c r="Q114" s="215"/>
      <c r="R114" s="204"/>
      <c r="S114" s="215"/>
      <c r="T114" s="211"/>
    </row>
    <row r="115" spans="1:20" x14ac:dyDescent="0.25">
      <c r="A115" s="105">
        <v>5512</v>
      </c>
      <c r="B115" s="93" t="s">
        <v>157</v>
      </c>
      <c r="C115" s="98">
        <v>50000</v>
      </c>
      <c r="D115" s="130">
        <v>0</v>
      </c>
      <c r="E115" s="122">
        <v>50000</v>
      </c>
      <c r="F115" s="185"/>
      <c r="G115" s="196">
        <v>50000</v>
      </c>
      <c r="H115" s="130"/>
      <c r="I115" s="204">
        <v>50000</v>
      </c>
      <c r="J115" s="204"/>
      <c r="K115" s="204">
        <v>50000</v>
      </c>
      <c r="L115" s="204"/>
      <c r="M115" s="204">
        <v>50000</v>
      </c>
      <c r="N115" s="204"/>
      <c r="O115" s="204">
        <v>50000</v>
      </c>
      <c r="P115" s="196"/>
      <c r="Q115" s="215">
        <v>50000</v>
      </c>
      <c r="R115" s="204"/>
      <c r="S115" s="215">
        <v>50000</v>
      </c>
      <c r="T115" s="211"/>
    </row>
    <row r="116" spans="1:20" x14ac:dyDescent="0.25">
      <c r="A116" s="128"/>
      <c r="B116" s="93"/>
      <c r="C116" s="98"/>
      <c r="D116" s="130"/>
      <c r="E116" s="122"/>
      <c r="F116" s="185"/>
      <c r="G116" s="196"/>
      <c r="H116" s="130"/>
      <c r="I116" s="204"/>
      <c r="J116" s="204"/>
      <c r="K116" s="204"/>
      <c r="L116" s="204"/>
      <c r="M116" s="204"/>
      <c r="N116" s="204"/>
      <c r="O116" s="204"/>
      <c r="P116" s="196"/>
      <c r="Q116" s="215"/>
      <c r="R116" s="204"/>
      <c r="S116" s="215"/>
      <c r="T116" s="211"/>
    </row>
    <row r="117" spans="1:20" x14ac:dyDescent="0.25">
      <c r="A117" s="105">
        <v>5512</v>
      </c>
      <c r="B117" s="93" t="s">
        <v>158</v>
      </c>
      <c r="C117" s="98"/>
      <c r="D117" s="130"/>
      <c r="E117" s="122"/>
      <c r="F117" s="185"/>
      <c r="G117" s="196"/>
      <c r="H117" s="130"/>
      <c r="I117" s="204"/>
      <c r="J117" s="204"/>
      <c r="K117" s="204"/>
      <c r="L117" s="204"/>
      <c r="M117" s="204"/>
      <c r="N117" s="204"/>
      <c r="O117" s="204"/>
      <c r="P117" s="196"/>
      <c r="Q117" s="215"/>
      <c r="R117" s="204"/>
      <c r="S117" s="215"/>
      <c r="T117" s="211"/>
    </row>
    <row r="118" spans="1:20" x14ac:dyDescent="0.25">
      <c r="A118" s="104"/>
      <c r="B118" s="93" t="s">
        <v>159</v>
      </c>
      <c r="C118" s="98">
        <v>215000</v>
      </c>
      <c r="D118" s="130">
        <v>125288.75</v>
      </c>
      <c r="E118" s="122">
        <v>215000</v>
      </c>
      <c r="F118" s="185"/>
      <c r="G118" s="196">
        <v>215000</v>
      </c>
      <c r="H118" s="130"/>
      <c r="I118" s="204">
        <v>215000</v>
      </c>
      <c r="J118" s="204"/>
      <c r="K118" s="204">
        <v>215000</v>
      </c>
      <c r="L118" s="204"/>
      <c r="M118" s="204">
        <v>215000</v>
      </c>
      <c r="N118" s="204"/>
      <c r="O118" s="204">
        <v>215000</v>
      </c>
      <c r="P118" s="196"/>
      <c r="Q118" s="215">
        <v>215000</v>
      </c>
      <c r="R118" s="204"/>
      <c r="S118" s="215">
        <v>215000</v>
      </c>
      <c r="T118" s="211"/>
    </row>
    <row r="119" spans="1:20" x14ac:dyDescent="0.25">
      <c r="A119" s="105"/>
      <c r="B119" s="93" t="s">
        <v>160</v>
      </c>
      <c r="C119" s="98">
        <v>200000</v>
      </c>
      <c r="D119" s="130">
        <v>0</v>
      </c>
      <c r="E119" s="122">
        <v>175000</v>
      </c>
      <c r="F119" s="185"/>
      <c r="G119" s="196">
        <v>175000</v>
      </c>
      <c r="H119" s="130"/>
      <c r="I119" s="204">
        <v>175000</v>
      </c>
      <c r="J119" s="204"/>
      <c r="K119" s="204">
        <v>175000</v>
      </c>
      <c r="L119" s="204"/>
      <c r="M119" s="204">
        <v>175000</v>
      </c>
      <c r="N119" s="204"/>
      <c r="O119" s="204">
        <v>175000</v>
      </c>
      <c r="P119" s="196"/>
      <c r="Q119" s="215">
        <v>175000</v>
      </c>
      <c r="R119" s="204"/>
      <c r="S119" s="215">
        <v>175000</v>
      </c>
      <c r="T119" s="211"/>
    </row>
    <row r="120" spans="1:20" x14ac:dyDescent="0.25">
      <c r="A120" s="105"/>
      <c r="B120" s="93" t="s">
        <v>161</v>
      </c>
      <c r="C120" s="98">
        <v>50000</v>
      </c>
      <c r="D120" s="130">
        <v>20958.16</v>
      </c>
      <c r="E120" s="122">
        <v>50000</v>
      </c>
      <c r="F120" s="185"/>
      <c r="G120" s="196">
        <v>50000</v>
      </c>
      <c r="H120" s="130"/>
      <c r="I120" s="204">
        <v>50000</v>
      </c>
      <c r="J120" s="204"/>
      <c r="K120" s="204">
        <v>50000</v>
      </c>
      <c r="L120" s="204"/>
      <c r="M120" s="204">
        <v>50000</v>
      </c>
      <c r="N120" s="204"/>
      <c r="O120" s="204">
        <v>50000</v>
      </c>
      <c r="P120" s="196"/>
      <c r="Q120" s="215">
        <v>50000</v>
      </c>
      <c r="R120" s="204"/>
      <c r="S120" s="215">
        <v>50000</v>
      </c>
      <c r="T120" s="211"/>
    </row>
    <row r="121" spans="1:20" x14ac:dyDescent="0.25">
      <c r="A121" s="128"/>
      <c r="B121" s="93"/>
      <c r="C121" s="98"/>
      <c r="D121" s="130"/>
      <c r="E121" s="122"/>
      <c r="F121" s="185"/>
      <c r="G121" s="196"/>
      <c r="H121" s="130"/>
      <c r="I121" s="204"/>
      <c r="J121" s="204"/>
      <c r="K121" s="204"/>
      <c r="L121" s="204"/>
      <c r="M121" s="204"/>
      <c r="N121" s="204"/>
      <c r="O121" s="204"/>
      <c r="P121" s="196"/>
      <c r="Q121" s="215"/>
      <c r="R121" s="204"/>
      <c r="S121" s="215"/>
      <c r="T121" s="211"/>
    </row>
    <row r="122" spans="1:20" x14ac:dyDescent="0.25">
      <c r="A122" s="106">
        <v>6112</v>
      </c>
      <c r="B122" s="93" t="s">
        <v>162</v>
      </c>
      <c r="C122" s="98">
        <v>1325000</v>
      </c>
      <c r="D122" s="130">
        <v>1049033.7</v>
      </c>
      <c r="E122" s="122">
        <v>1700000</v>
      </c>
      <c r="F122" s="185"/>
      <c r="G122" s="196">
        <v>1700000</v>
      </c>
      <c r="H122" s="130"/>
      <c r="I122" s="204">
        <v>1700000</v>
      </c>
      <c r="J122" s="204"/>
      <c r="K122" s="204">
        <v>1700000</v>
      </c>
      <c r="L122" s="204"/>
      <c r="M122" s="204">
        <v>1700000</v>
      </c>
      <c r="N122" s="204"/>
      <c r="O122" s="204">
        <v>1700000</v>
      </c>
      <c r="P122" s="196"/>
      <c r="Q122" s="215">
        <v>1700000</v>
      </c>
      <c r="R122" s="204"/>
      <c r="S122" s="215">
        <v>1700000</v>
      </c>
      <c r="T122" s="211"/>
    </row>
    <row r="123" spans="1:20" x14ac:dyDescent="0.25">
      <c r="A123" s="106"/>
      <c r="B123" s="93"/>
      <c r="C123" s="98"/>
      <c r="D123" s="130"/>
      <c r="E123" s="122"/>
      <c r="F123" s="185"/>
      <c r="G123" s="196"/>
      <c r="H123" s="130"/>
      <c r="I123" s="204"/>
      <c r="J123" s="204"/>
      <c r="K123" s="204"/>
      <c r="L123" s="204"/>
      <c r="M123" s="204"/>
      <c r="N123" s="204"/>
      <c r="O123" s="204"/>
      <c r="P123" s="196"/>
      <c r="Q123" s="215"/>
      <c r="R123" s="204"/>
      <c r="S123" s="215"/>
      <c r="T123" s="211"/>
    </row>
    <row r="124" spans="1:20" x14ac:dyDescent="0.25">
      <c r="A124" s="106">
        <v>6118</v>
      </c>
      <c r="B124" s="93" t="s">
        <v>163</v>
      </c>
      <c r="C124" s="98"/>
      <c r="D124" s="130"/>
      <c r="E124" s="122"/>
      <c r="F124" s="185"/>
      <c r="G124" s="196">
        <v>68840</v>
      </c>
      <c r="H124" s="130"/>
      <c r="I124" s="204">
        <v>68840</v>
      </c>
      <c r="J124" s="204"/>
      <c r="K124" s="204">
        <v>68840</v>
      </c>
      <c r="L124" s="204"/>
      <c r="M124" s="204">
        <v>68840</v>
      </c>
      <c r="N124" s="204"/>
      <c r="O124" s="204">
        <v>68840</v>
      </c>
      <c r="P124" s="196"/>
      <c r="Q124" s="215">
        <v>68840</v>
      </c>
      <c r="R124" s="204"/>
      <c r="S124" s="215">
        <v>68840</v>
      </c>
      <c r="T124" s="211"/>
    </row>
    <row r="125" spans="1:20" x14ac:dyDescent="0.25">
      <c r="A125" s="106"/>
      <c r="B125" s="93"/>
      <c r="C125" s="98"/>
      <c r="D125" s="130"/>
      <c r="E125" s="122"/>
      <c r="F125" s="185"/>
      <c r="G125" s="196"/>
      <c r="H125" s="130"/>
      <c r="I125" s="204"/>
      <c r="J125" s="204"/>
      <c r="K125" s="204"/>
      <c r="L125" s="204"/>
      <c r="M125" s="204"/>
      <c r="N125" s="204"/>
      <c r="O125" s="204"/>
      <c r="P125" s="196"/>
      <c r="Q125" s="215"/>
      <c r="R125" s="204"/>
      <c r="S125" s="215"/>
      <c r="T125" s="211"/>
    </row>
    <row r="126" spans="1:20" x14ac:dyDescent="0.25">
      <c r="A126" s="106">
        <v>6114</v>
      </c>
      <c r="B126" s="93" t="s">
        <v>164</v>
      </c>
      <c r="C126" s="98">
        <v>59250</v>
      </c>
      <c r="D126" s="130">
        <v>5789.74</v>
      </c>
      <c r="E126" s="122">
        <v>0</v>
      </c>
      <c r="F126" s="185"/>
      <c r="G126" s="196"/>
      <c r="H126" s="130"/>
      <c r="I126" s="204"/>
      <c r="J126" s="204"/>
      <c r="K126" s="204"/>
      <c r="L126" s="204"/>
      <c r="M126" s="204"/>
      <c r="N126" s="204"/>
      <c r="O126" s="204"/>
      <c r="P126" s="196"/>
      <c r="Q126" s="215"/>
      <c r="R126" s="204"/>
      <c r="S126" s="215"/>
      <c r="T126" s="211"/>
    </row>
    <row r="127" spans="1:20" x14ac:dyDescent="0.25">
      <c r="A127" s="106"/>
      <c r="B127" s="93"/>
      <c r="C127" s="98"/>
      <c r="D127" s="130"/>
      <c r="E127" s="122"/>
      <c r="F127" s="185"/>
      <c r="G127" s="196"/>
      <c r="H127" s="130"/>
      <c r="I127" s="204"/>
      <c r="J127" s="204"/>
      <c r="K127" s="204"/>
      <c r="L127" s="204"/>
      <c r="M127" s="204"/>
      <c r="N127" s="204"/>
      <c r="O127" s="204"/>
      <c r="P127" s="196"/>
      <c r="Q127" s="215"/>
      <c r="R127" s="204"/>
      <c r="S127" s="215"/>
      <c r="T127" s="211"/>
    </row>
    <row r="128" spans="1:20" x14ac:dyDescent="0.25">
      <c r="A128" s="106">
        <v>6115</v>
      </c>
      <c r="B128" s="93" t="s">
        <v>198</v>
      </c>
      <c r="C128" s="98"/>
      <c r="D128" s="130"/>
      <c r="E128" s="122"/>
      <c r="F128" s="185"/>
      <c r="G128" s="196"/>
      <c r="H128" s="130"/>
      <c r="I128" s="204"/>
      <c r="J128" s="204"/>
      <c r="K128" s="204"/>
      <c r="L128" s="204"/>
      <c r="M128" s="204"/>
      <c r="N128" s="204"/>
      <c r="O128" s="204"/>
      <c r="P128" s="196"/>
      <c r="Q128" s="210">
        <v>135000</v>
      </c>
      <c r="R128" s="204"/>
      <c r="S128" s="215">
        <v>135000</v>
      </c>
      <c r="T128" s="211"/>
    </row>
    <row r="129" spans="1:20" x14ac:dyDescent="0.25">
      <c r="A129" s="106">
        <v>6171</v>
      </c>
      <c r="B129" s="93" t="s">
        <v>78</v>
      </c>
      <c r="C129" s="98">
        <v>4310000</v>
      </c>
      <c r="D129" s="130">
        <v>2756069.45</v>
      </c>
      <c r="E129" s="122">
        <v>4700000</v>
      </c>
      <c r="F129" s="185"/>
      <c r="G129" s="196">
        <v>4700000</v>
      </c>
      <c r="H129" s="130"/>
      <c r="I129" s="204">
        <v>4700000</v>
      </c>
      <c r="J129" s="204"/>
      <c r="K129" s="204">
        <v>4700000</v>
      </c>
      <c r="L129" s="204"/>
      <c r="M129" s="210">
        <v>4750000</v>
      </c>
      <c r="N129" s="204"/>
      <c r="O129" s="212">
        <v>4750000</v>
      </c>
      <c r="P129" s="196"/>
      <c r="Q129" s="215">
        <v>4750000</v>
      </c>
      <c r="R129" s="204"/>
      <c r="S129" s="215">
        <v>4750000</v>
      </c>
      <c r="T129" s="211"/>
    </row>
    <row r="130" spans="1:20" x14ac:dyDescent="0.25">
      <c r="A130" s="128"/>
      <c r="B130" s="93"/>
      <c r="C130" s="98"/>
      <c r="D130" s="130"/>
      <c r="E130" s="122"/>
      <c r="F130" s="185"/>
      <c r="G130" s="196"/>
      <c r="H130" s="130"/>
      <c r="I130" s="204"/>
      <c r="J130" s="204"/>
      <c r="K130" s="204"/>
      <c r="L130" s="204"/>
      <c r="M130" s="204"/>
      <c r="N130" s="204"/>
      <c r="O130" s="204"/>
      <c r="P130" s="196"/>
      <c r="Q130" s="215"/>
      <c r="R130" s="204"/>
      <c r="S130" s="215"/>
      <c r="T130" s="211"/>
    </row>
    <row r="131" spans="1:20" x14ac:dyDescent="0.25">
      <c r="A131" s="105">
        <v>6310</v>
      </c>
      <c r="B131" s="93" t="s">
        <v>165</v>
      </c>
      <c r="C131" s="98">
        <v>25000</v>
      </c>
      <c r="D131" s="130">
        <v>20170.599999999999</v>
      </c>
      <c r="E131" s="122">
        <v>25000</v>
      </c>
      <c r="F131" s="185"/>
      <c r="G131" s="196">
        <v>25000</v>
      </c>
      <c r="H131" s="130"/>
      <c r="I131" s="204">
        <v>25000</v>
      </c>
      <c r="J131" s="204"/>
      <c r="K131" s="204">
        <v>25000</v>
      </c>
      <c r="L131" s="204"/>
      <c r="M131" s="204">
        <v>25000</v>
      </c>
      <c r="N131" s="204"/>
      <c r="O131" s="204">
        <v>25000</v>
      </c>
      <c r="P131" s="196"/>
      <c r="Q131" s="215">
        <v>25000</v>
      </c>
      <c r="R131" s="204"/>
      <c r="S131" s="215">
        <v>25000</v>
      </c>
      <c r="T131" s="211"/>
    </row>
    <row r="132" spans="1:20" x14ac:dyDescent="0.25">
      <c r="A132" s="128"/>
      <c r="B132" s="93"/>
      <c r="C132" s="98"/>
      <c r="D132" s="130"/>
      <c r="E132" s="122"/>
      <c r="F132" s="185"/>
      <c r="G132" s="196"/>
      <c r="H132" s="130"/>
      <c r="I132" s="204"/>
      <c r="J132" s="204"/>
      <c r="K132" s="204"/>
      <c r="L132" s="204"/>
      <c r="M132" s="204"/>
      <c r="N132" s="204"/>
      <c r="O132" s="204"/>
      <c r="P132" s="196"/>
      <c r="Q132" s="215"/>
      <c r="R132" s="204"/>
      <c r="S132" s="215"/>
      <c r="T132" s="211"/>
    </row>
    <row r="133" spans="1:20" x14ac:dyDescent="0.25">
      <c r="A133" s="128">
        <v>6320</v>
      </c>
      <c r="B133" s="93" t="s">
        <v>166</v>
      </c>
      <c r="C133" s="98">
        <v>75000</v>
      </c>
      <c r="D133" s="130">
        <v>74688</v>
      </c>
      <c r="E133" s="122">
        <v>100000</v>
      </c>
      <c r="F133" s="185"/>
      <c r="G133" s="196">
        <v>100000</v>
      </c>
      <c r="H133" s="130"/>
      <c r="I133" s="204">
        <v>100000</v>
      </c>
      <c r="J133" s="204"/>
      <c r="K133" s="204">
        <v>100000</v>
      </c>
      <c r="L133" s="204"/>
      <c r="M133" s="204">
        <v>100000</v>
      </c>
      <c r="N133" s="204"/>
      <c r="O133" s="204">
        <v>100000</v>
      </c>
      <c r="P133" s="196"/>
      <c r="Q133" s="215">
        <v>100000</v>
      </c>
      <c r="R133" s="204"/>
      <c r="S133" s="215">
        <v>100000</v>
      </c>
      <c r="T133" s="211"/>
    </row>
    <row r="134" spans="1:20" x14ac:dyDescent="0.25">
      <c r="A134" s="128"/>
      <c r="B134" s="93"/>
      <c r="C134" s="98"/>
      <c r="D134" s="130"/>
      <c r="E134" s="122"/>
      <c r="F134" s="185"/>
      <c r="G134" s="196"/>
      <c r="H134" s="130"/>
      <c r="I134" s="204"/>
      <c r="J134" s="204"/>
      <c r="K134" s="204"/>
      <c r="L134" s="204"/>
      <c r="M134" s="204"/>
      <c r="N134" s="204"/>
      <c r="O134" s="204"/>
      <c r="P134" s="196"/>
      <c r="Q134" s="215"/>
      <c r="R134" s="204"/>
      <c r="S134" s="215"/>
      <c r="T134" s="211"/>
    </row>
    <row r="135" spans="1:20" x14ac:dyDescent="0.25">
      <c r="A135" s="104">
        <v>6330</v>
      </c>
      <c r="B135" s="93" t="s">
        <v>167</v>
      </c>
      <c r="C135" s="98">
        <v>2000000</v>
      </c>
      <c r="D135" s="130">
        <v>21348105.379999999</v>
      </c>
      <c r="E135" s="122">
        <v>2000000</v>
      </c>
      <c r="F135" s="185"/>
      <c r="G135" s="196">
        <v>2000000</v>
      </c>
      <c r="H135" s="130"/>
      <c r="I135" s="204">
        <v>2000000</v>
      </c>
      <c r="J135" s="204"/>
      <c r="K135" s="204">
        <v>2000000</v>
      </c>
      <c r="L135" s="204"/>
      <c r="M135" s="204">
        <v>2000000</v>
      </c>
      <c r="N135" s="204"/>
      <c r="O135" s="204">
        <v>2000000</v>
      </c>
      <c r="P135" s="196"/>
      <c r="Q135" s="215">
        <v>2000000</v>
      </c>
      <c r="R135" s="204"/>
      <c r="S135" s="210">
        <v>32000000</v>
      </c>
      <c r="T135" s="211"/>
    </row>
    <row r="136" spans="1:20" x14ac:dyDescent="0.25">
      <c r="A136" s="105"/>
      <c r="B136" s="93" t="s">
        <v>168</v>
      </c>
      <c r="C136" s="98">
        <v>110000</v>
      </c>
      <c r="D136" s="130">
        <v>110000</v>
      </c>
      <c r="E136" s="122">
        <v>110000</v>
      </c>
      <c r="F136" s="185"/>
      <c r="G136" s="196">
        <v>110000</v>
      </c>
      <c r="H136" s="130"/>
      <c r="I136" s="204">
        <v>110000</v>
      </c>
      <c r="J136" s="204"/>
      <c r="K136" s="204">
        <v>110000</v>
      </c>
      <c r="L136" s="204"/>
      <c r="M136" s="204">
        <v>110000</v>
      </c>
      <c r="N136" s="204"/>
      <c r="O136" s="204">
        <v>110000</v>
      </c>
      <c r="P136" s="196"/>
      <c r="Q136" s="215">
        <v>110000</v>
      </c>
      <c r="R136" s="204"/>
      <c r="S136" s="215">
        <v>110000</v>
      </c>
      <c r="T136" s="211"/>
    </row>
    <row r="137" spans="1:20" x14ac:dyDescent="0.25">
      <c r="A137" s="128"/>
      <c r="B137" s="93"/>
      <c r="C137" s="98"/>
      <c r="D137" s="130"/>
      <c r="E137" s="122"/>
      <c r="F137" s="185"/>
      <c r="G137" s="196"/>
      <c r="H137" s="130"/>
      <c r="I137" s="204"/>
      <c r="J137" s="204"/>
      <c r="K137" s="204"/>
      <c r="L137" s="204"/>
      <c r="M137" s="204"/>
      <c r="N137" s="204"/>
      <c r="O137" s="204"/>
      <c r="P137" s="196"/>
      <c r="Q137" s="215"/>
      <c r="R137" s="204"/>
      <c r="S137" s="215"/>
      <c r="T137" s="211"/>
    </row>
    <row r="138" spans="1:20" x14ac:dyDescent="0.25">
      <c r="A138" s="106">
        <v>6399</v>
      </c>
      <c r="B138" s="93" t="s">
        <v>169</v>
      </c>
      <c r="C138" s="98">
        <v>1400000</v>
      </c>
      <c r="D138" s="130">
        <v>1132988.46</v>
      </c>
      <c r="E138" s="122">
        <v>1400000</v>
      </c>
      <c r="F138" s="185"/>
      <c r="G138" s="196">
        <v>1400000</v>
      </c>
      <c r="H138" s="130"/>
      <c r="I138" s="204">
        <v>1400000</v>
      </c>
      <c r="J138" s="204"/>
      <c r="K138" s="204">
        <v>1400000</v>
      </c>
      <c r="L138" s="204"/>
      <c r="M138" s="204">
        <v>1400000</v>
      </c>
      <c r="N138" s="204"/>
      <c r="O138" s="204">
        <v>1400000</v>
      </c>
      <c r="P138" s="196"/>
      <c r="Q138" s="215">
        <v>1400000</v>
      </c>
      <c r="R138" s="204"/>
      <c r="S138" s="215">
        <v>1400000</v>
      </c>
      <c r="T138" s="211"/>
    </row>
    <row r="139" spans="1:20" x14ac:dyDescent="0.25">
      <c r="A139" s="128"/>
      <c r="B139" s="93"/>
      <c r="C139" s="98"/>
      <c r="D139" s="130"/>
      <c r="E139" s="122"/>
      <c r="F139" s="185"/>
      <c r="G139" s="196"/>
      <c r="H139" s="130"/>
      <c r="I139" s="204"/>
      <c r="J139" s="204"/>
      <c r="K139" s="204"/>
      <c r="L139" s="204"/>
      <c r="M139" s="204"/>
      <c r="N139" s="204"/>
      <c r="O139" s="204"/>
      <c r="P139" s="196"/>
      <c r="Q139" s="215"/>
      <c r="R139" s="204"/>
      <c r="S139" s="215"/>
      <c r="T139" s="211"/>
    </row>
    <row r="140" spans="1:20" x14ac:dyDescent="0.25">
      <c r="A140" s="106">
        <v>6402</v>
      </c>
      <c r="B140" s="93" t="s">
        <v>170</v>
      </c>
      <c r="C140" s="98">
        <v>135200</v>
      </c>
      <c r="D140" s="130">
        <v>135184.32000000001</v>
      </c>
      <c r="E140" s="122">
        <v>22640</v>
      </c>
      <c r="F140" s="185"/>
      <c r="G140" s="196">
        <v>22640</v>
      </c>
      <c r="H140" s="130"/>
      <c r="I140" s="204">
        <v>22640</v>
      </c>
      <c r="J140" s="81"/>
      <c r="K140" s="204">
        <v>22640</v>
      </c>
      <c r="L140" s="81"/>
      <c r="M140" s="210">
        <v>27040</v>
      </c>
      <c r="N140" s="81"/>
      <c r="O140" s="212">
        <v>27040</v>
      </c>
      <c r="P140" s="200"/>
      <c r="Q140" s="215">
        <v>27040</v>
      </c>
      <c r="R140" s="81"/>
      <c r="S140" s="215">
        <v>27040</v>
      </c>
      <c r="T140" s="231"/>
    </row>
    <row r="141" spans="1:20" ht="15.75" thickBot="1" x14ac:dyDescent="0.3">
      <c r="A141" s="166"/>
      <c r="B141" s="97"/>
      <c r="C141" s="140"/>
      <c r="D141" s="131"/>
      <c r="E141" s="126"/>
      <c r="F141" s="191"/>
      <c r="G141" s="197"/>
      <c r="H141" s="201"/>
      <c r="I141" s="202"/>
      <c r="J141" s="89"/>
      <c r="K141" s="202"/>
      <c r="L141" s="89"/>
      <c r="M141" s="202"/>
      <c r="N141" s="89"/>
      <c r="O141" s="146"/>
      <c r="P141" s="199"/>
      <c r="Q141" s="228"/>
      <c r="R141" s="202"/>
      <c r="S141" s="232"/>
      <c r="T141" s="227"/>
    </row>
    <row r="142" spans="1:20" ht="15.75" thickBot="1" x14ac:dyDescent="0.3">
      <c r="A142" s="105"/>
      <c r="B142" s="158"/>
      <c r="C142" s="159">
        <v>65214260</v>
      </c>
      <c r="D142" s="160">
        <v>55193293.719999991</v>
      </c>
      <c r="E142" s="161"/>
      <c r="F142" s="192"/>
      <c r="G142" s="90"/>
      <c r="H142" s="90"/>
      <c r="I142" s="90"/>
      <c r="J142" s="101"/>
      <c r="Q142" s="197"/>
      <c r="R142" s="197"/>
      <c r="S142" s="233"/>
      <c r="T142" s="27"/>
    </row>
    <row r="143" spans="1:20" ht="15.75" thickBot="1" x14ac:dyDescent="0.3">
      <c r="A143" s="118" t="s">
        <v>171</v>
      </c>
      <c r="B143" s="164"/>
      <c r="C143" s="165"/>
      <c r="D143" s="181"/>
      <c r="E143" s="127">
        <v>29318640</v>
      </c>
      <c r="F143" s="186">
        <v>15780400</v>
      </c>
      <c r="G143" s="99">
        <v>30417480</v>
      </c>
      <c r="H143" s="181">
        <v>14880400</v>
      </c>
      <c r="I143" s="198">
        <v>30417480</v>
      </c>
      <c r="J143" s="99">
        <v>16480400</v>
      </c>
      <c r="K143" s="99">
        <f>SUM(K10:K141)</f>
        <v>31351868</v>
      </c>
      <c r="L143" s="99">
        <f>SUM(L10:L141)</f>
        <v>21480400</v>
      </c>
      <c r="M143" s="99">
        <f>SUM(M10:M141)</f>
        <v>32376268</v>
      </c>
      <c r="N143" s="99">
        <f>SUM(N10:N141)</f>
        <v>21480400</v>
      </c>
      <c r="O143" s="99">
        <f>SUM(O10:O140)</f>
        <v>32376268</v>
      </c>
      <c r="P143" s="99">
        <f>SUM(P10:P141)</f>
        <v>21480400</v>
      </c>
      <c r="Q143" s="197">
        <f>SUM(Q10:Q142)</f>
        <v>34037636</v>
      </c>
      <c r="R143" s="197">
        <f t="shared" ref="Q142:R143" si="0">SUM(R12:R142)</f>
        <v>22880400</v>
      </c>
      <c r="S143" s="99">
        <v>64038636</v>
      </c>
      <c r="T143" s="181">
        <f>SUM(T11:T142)</f>
        <v>24880400</v>
      </c>
    </row>
    <row r="144" spans="1:20" x14ac:dyDescent="0.25">
      <c r="A144" s="169"/>
      <c r="B144" s="94"/>
      <c r="C144" s="120"/>
      <c r="D144" s="120"/>
      <c r="E144" s="179"/>
      <c r="F144" s="179"/>
      <c r="G144" s="101"/>
      <c r="H144" s="101"/>
      <c r="I144" s="90"/>
      <c r="J144" s="90"/>
      <c r="Q144" s="229"/>
    </row>
    <row r="145" spans="1:17" x14ac:dyDescent="0.25">
      <c r="A145" s="105"/>
      <c r="B145" s="180" t="s">
        <v>172</v>
      </c>
      <c r="C145" s="108"/>
      <c r="D145" s="129"/>
      <c r="E145" s="162"/>
      <c r="F145" s="163"/>
      <c r="G145" s="218" t="s">
        <v>199</v>
      </c>
      <c r="H145" s="101"/>
      <c r="I145" s="90"/>
      <c r="J145" s="90"/>
      <c r="Q145" s="229"/>
    </row>
    <row r="146" spans="1:17" x14ac:dyDescent="0.25">
      <c r="A146" s="172">
        <v>8124</v>
      </c>
      <c r="B146" s="91" t="s">
        <v>173</v>
      </c>
      <c r="C146" s="109">
        <v>3762360</v>
      </c>
      <c r="D146" s="130">
        <v>3641595.14</v>
      </c>
      <c r="E146" s="122">
        <v>533790</v>
      </c>
      <c r="F146" s="216"/>
      <c r="G146" s="219">
        <v>492120.13</v>
      </c>
      <c r="H146" s="220">
        <v>0.92200000000000004</v>
      </c>
      <c r="I146" s="90"/>
      <c r="J146" s="90"/>
      <c r="Q146" s="229"/>
    </row>
    <row r="147" spans="1:17" x14ac:dyDescent="0.25">
      <c r="A147" s="107">
        <v>8124</v>
      </c>
      <c r="B147" s="92" t="s">
        <v>174</v>
      </c>
      <c r="C147" s="109">
        <v>34330</v>
      </c>
      <c r="D147" s="130">
        <v>25596</v>
      </c>
      <c r="E147" s="122">
        <v>35970</v>
      </c>
      <c r="F147" s="216"/>
      <c r="G147" s="219">
        <v>29856</v>
      </c>
      <c r="H147" s="220">
        <v>0.83009999999999995</v>
      </c>
      <c r="I147" s="90"/>
      <c r="J147" s="90"/>
    </row>
    <row r="148" spans="1:17" ht="15.75" thickBot="1" x14ac:dyDescent="0.3">
      <c r="A148" s="156" t="s">
        <v>175</v>
      </c>
      <c r="B148" s="110"/>
      <c r="C148" s="109"/>
      <c r="D148" s="95"/>
      <c r="E148" s="155">
        <v>569760</v>
      </c>
      <c r="F148" s="217"/>
      <c r="G148" s="219">
        <f>SUM(G146:G147)</f>
        <v>521976.13</v>
      </c>
      <c r="H148" s="220">
        <v>0.91620000000000001</v>
      </c>
    </row>
    <row r="149" spans="1:17" x14ac:dyDescent="0.25">
      <c r="A149" s="119"/>
      <c r="B149" s="94"/>
      <c r="C149" s="120"/>
      <c r="D149" s="120"/>
      <c r="E149" s="121"/>
      <c r="F149" s="121"/>
      <c r="G149" s="90"/>
      <c r="H149" s="90"/>
    </row>
    <row r="150" spans="1:17" x14ac:dyDescent="0.25">
      <c r="A150" s="119"/>
      <c r="B150" s="90"/>
      <c r="C150" s="101"/>
      <c r="D150" s="101"/>
      <c r="E150" s="111"/>
      <c r="F150" s="111"/>
      <c r="G150" s="90"/>
      <c r="H150" s="90"/>
    </row>
    <row r="151" spans="1:17" x14ac:dyDescent="0.25">
      <c r="A151" s="119"/>
      <c r="B151" s="90"/>
      <c r="C151" s="101"/>
      <c r="D151" s="101"/>
      <c r="E151" s="111"/>
      <c r="F151" s="111"/>
      <c r="G151" s="90"/>
      <c r="H151" s="90"/>
    </row>
    <row r="152" spans="1:17" x14ac:dyDescent="0.25">
      <c r="A152" s="103"/>
      <c r="B152" s="90"/>
      <c r="C152" s="101"/>
      <c r="D152" s="101"/>
      <c r="E152" s="101"/>
      <c r="F152" s="101"/>
      <c r="G152" s="90"/>
      <c r="H152" s="90"/>
    </row>
    <row r="153" spans="1:17" x14ac:dyDescent="0.25">
      <c r="A153" s="157" t="s">
        <v>176</v>
      </c>
      <c r="B153" s="117"/>
      <c r="C153" s="95"/>
      <c r="D153" s="95"/>
      <c r="E153" s="114"/>
      <c r="F153" s="101"/>
      <c r="G153" s="90"/>
      <c r="H153" s="90"/>
    </row>
    <row r="154" spans="1:17" x14ac:dyDescent="0.25">
      <c r="A154" s="93" t="s">
        <v>177</v>
      </c>
      <c r="B154" s="117"/>
      <c r="C154" s="95"/>
      <c r="D154" s="95"/>
      <c r="E154" s="115">
        <v>64038636</v>
      </c>
      <c r="F154" s="101"/>
      <c r="G154" s="90"/>
      <c r="H154" s="90"/>
    </row>
    <row r="155" spans="1:17" x14ac:dyDescent="0.25">
      <c r="A155" s="93" t="s">
        <v>178</v>
      </c>
      <c r="B155" s="141"/>
      <c r="C155" s="110"/>
      <c r="D155" s="110"/>
      <c r="E155" s="142">
        <v>24880400</v>
      </c>
      <c r="F155" s="90"/>
      <c r="G155" s="90"/>
      <c r="H155" s="90"/>
    </row>
    <row r="156" spans="1:17" ht="15.75" thickBot="1" x14ac:dyDescent="0.3">
      <c r="A156" s="151" t="s">
        <v>179</v>
      </c>
      <c r="B156" s="152"/>
      <c r="C156" s="153"/>
      <c r="D156" s="153"/>
      <c r="E156" s="154">
        <f>SUM(E154:E155)</f>
        <v>88919036</v>
      </c>
      <c r="F156" s="90"/>
      <c r="G156" s="90"/>
      <c r="H156" s="90"/>
    </row>
    <row r="157" spans="1:17" x14ac:dyDescent="0.25">
      <c r="A157" s="96" t="s">
        <v>180</v>
      </c>
      <c r="B157" s="103"/>
      <c r="C157" s="90"/>
      <c r="D157" s="90"/>
      <c r="E157" s="150">
        <v>569760</v>
      </c>
      <c r="F157" s="90"/>
      <c r="G157" s="90"/>
      <c r="H157" s="90"/>
    </row>
    <row r="158" spans="1:17" ht="15.75" thickBot="1" x14ac:dyDescent="0.3">
      <c r="A158" s="157" t="s">
        <v>181</v>
      </c>
      <c r="B158" s="117"/>
      <c r="C158" s="110"/>
      <c r="D158" s="110"/>
      <c r="E158" s="116">
        <f>SUM(E156:E157)</f>
        <v>89488796</v>
      </c>
      <c r="F158" s="90"/>
      <c r="G158" s="90"/>
      <c r="H158" s="90"/>
    </row>
    <row r="159" spans="1:17" ht="15.75" thickBot="1" x14ac:dyDescent="0.3">
      <c r="A159" s="93" t="s">
        <v>182</v>
      </c>
      <c r="B159" s="117"/>
      <c r="C159" s="110"/>
      <c r="D159" s="110"/>
      <c r="E159" s="99">
        <v>75534906</v>
      </c>
      <c r="F159" s="90"/>
      <c r="G159" s="90"/>
      <c r="H159" s="90"/>
    </row>
    <row r="160" spans="1:17" ht="15.75" thickBot="1" x14ac:dyDescent="0.3">
      <c r="A160" s="146" t="s">
        <v>183</v>
      </c>
      <c r="B160" s="147"/>
      <c r="C160" s="148"/>
      <c r="D160" s="148"/>
      <c r="E160" s="149">
        <v>89488796</v>
      </c>
      <c r="F160" s="90"/>
      <c r="G160" s="90"/>
      <c r="H160" s="90"/>
    </row>
    <row r="161" spans="1:8" x14ac:dyDescent="0.25">
      <c r="A161" s="96" t="s">
        <v>184</v>
      </c>
      <c r="B161" s="144"/>
      <c r="C161" s="144"/>
      <c r="D161" s="102"/>
      <c r="E161" s="145">
        <v>13953890</v>
      </c>
      <c r="F161" s="90"/>
      <c r="G161" s="90"/>
      <c r="H161" s="90"/>
    </row>
    <row r="163" spans="1:8" x14ac:dyDescent="0.25">
      <c r="A163" s="90" t="s">
        <v>194</v>
      </c>
      <c r="B163" s="90"/>
      <c r="C163" s="183"/>
      <c r="D163" s="183"/>
      <c r="E163" s="183"/>
      <c r="F163" s="183"/>
      <c r="G163" s="183"/>
      <c r="H163" s="183"/>
    </row>
    <row r="164" spans="1:8" x14ac:dyDescent="0.25">
      <c r="A164" s="90" t="s">
        <v>86</v>
      </c>
      <c r="B164" s="90"/>
      <c r="C164" s="94"/>
      <c r="D164" s="94"/>
      <c r="E164" s="94"/>
      <c r="F164" s="90"/>
      <c r="G164" s="90"/>
      <c r="H164" s="90"/>
    </row>
    <row r="165" spans="1:8" x14ac:dyDescent="0.25">
      <c r="A165" s="143" t="s">
        <v>195</v>
      </c>
      <c r="B165" s="90"/>
      <c r="C165" s="94"/>
      <c r="D165" s="94"/>
      <c r="E165" s="94"/>
      <c r="F165" s="94"/>
      <c r="G165" s="94"/>
      <c r="H165" s="90"/>
    </row>
  </sheetData>
  <sheetProtection selectLockedCells="1" selectUnlockedCells="1"/>
  <mergeCells count="1">
    <mergeCell ref="A4:E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B250M</dc:creator>
  <cp:lastModifiedBy>B250M</cp:lastModifiedBy>
  <dcterms:created xsi:type="dcterms:W3CDTF">2018-09-20T08:56:22Z</dcterms:created>
  <dcterms:modified xsi:type="dcterms:W3CDTF">2018-12-27T10:07:24Z</dcterms:modified>
</cp:coreProperties>
</file>