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6A6452B2-AE5B-48FD-84FE-182B648B94F8}" xr6:coauthVersionLast="45" xr6:coauthVersionMax="45" xr10:uidLastSave="{00000000-0000-0000-0000-000000000000}"/>
  <workbookProtection workbookAlgorithmName="SHA-512" workbookHashValue="3fVwrmcmHllgLn5jPCarXEuPXYVUfriE72xpmQwyIgejcZbfVryGOj0uzxOZapPIkQkNhmUm5yY2EBcUylhjtQ==" workbookSaltValue="PcZOdOgE1jPIidkuOjd4jQ==" workbookSpinCount="100000" lockStructure="1"/>
  <bookViews>
    <workbookView xWindow="-120" yWindow="-120" windowWidth="29040" windowHeight="15840" xr2:uid="{AA87A318-D948-4F0D-B29D-D7AE4259A93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38" i="1"/>
  <c r="F38" i="1"/>
  <c r="G29" i="1"/>
  <c r="F29" i="1"/>
  <c r="E38" i="1"/>
  <c r="E29" i="1"/>
  <c r="D38" i="1"/>
  <c r="D29" i="1"/>
</calcChain>
</file>

<file path=xl/sharedStrings.xml><?xml version="1.0" encoding="utf-8"?>
<sst xmlns="http://schemas.openxmlformats.org/spreadsheetml/2006/main" count="43" uniqueCount="40">
  <si>
    <t xml:space="preserve">Povinnost města sestavit střednědobý výhled rozpočtu vyplývá z ustanovení zákonač. 250/2000 Sb., o rozpočtových pravidlech územních rozpočtů, </t>
  </si>
  <si>
    <t>v platném znění. Střednědobý výhled rozpočtu je nástrojem územního samosprávného celku sloužícím pro střednědobé finanční plánování</t>
  </si>
  <si>
    <t xml:space="preserve">rozvoje jeho hospodářství. Sestavuje se na základě uzavřených smluvních vztahů a přijatých závazků zpravidla na 2 až 5 let následujících po roce, na který </t>
  </si>
  <si>
    <t>se sestavuje roční  rozpočet. Obsahuje souhrnné základní údaje o příjmech a výdajích , o dlouhodobých závazcích a pohledávkách, o finančních zdrojích</t>
  </si>
  <si>
    <t>a potzřebách dlohodobě realizovaných záměrů. U dlouhodobých závazků s e uvádí jejich dopady na hospodářství územního samosprávného celku</t>
  </si>
  <si>
    <t>nebo svazku obcí po celou dobu trvání závazku.</t>
  </si>
  <si>
    <t xml:space="preserve">Návrh střednědobého výhledu rozpočtu podléhá zveřejnění na internetových stránkách a na úřední desce nejméně 15 dnů přede dnem zahájení </t>
  </si>
  <si>
    <t xml:space="preserve">jeho projednání na zasedání zastupitelstva města. Připomínky k návrhu střednědobého výhledu rozpočtu mohou občané města uplatnit písemně ve lhůtě </t>
  </si>
  <si>
    <t>stanovené při jeho zveřejnění nebo ústně při jeho projednávání na zasedání Zastupitelstva města konaného dne 12.12.2019.</t>
  </si>
  <si>
    <t xml:space="preserve">DAŇOVÉ PŘÍJMY </t>
  </si>
  <si>
    <t xml:space="preserve">NEDAŇOVÉ PŘÍJMY </t>
  </si>
  <si>
    <t>KAPITÁLOVÉ PŘÍJMY</t>
  </si>
  <si>
    <t>PŘÍJMY CELKEM</t>
  </si>
  <si>
    <t xml:space="preserve">BĚŽNÉ VÝDAJE </t>
  </si>
  <si>
    <t xml:space="preserve">KAPITÁLOVÉ VÝDAJE </t>
  </si>
  <si>
    <t xml:space="preserve">VÝDAJE CELKEM </t>
  </si>
  <si>
    <t>SALDO PŘÍJMŮ A VÝDAJŮ</t>
  </si>
  <si>
    <t xml:space="preserve">DLUHOVÁ SLUŽBA </t>
  </si>
  <si>
    <t>SPLÁTKY ÚVĚRU OD OBYVATEL (přípojky kanalizace)</t>
  </si>
  <si>
    <t>PŘIJATÉ TRANSFERY + SOCIÁLNÍ FOND</t>
  </si>
  <si>
    <t>SPLÁTKY ÚVĚRU OD OBYVATEL  11ŘD</t>
  </si>
  <si>
    <t>VÝDAJE CELKEM S FINACOVÁNÍM (saldo celkem)</t>
  </si>
  <si>
    <t xml:space="preserve"> -</t>
  </si>
  <si>
    <t>SPLÁTKA INVESTIČNÍHO ÚVĚRU KANALIZACE + úroků</t>
  </si>
  <si>
    <t>SPLÁTKA INVESTIČNÍHO ÚVĚRU 11ŘD + úroků</t>
  </si>
  <si>
    <r>
      <t xml:space="preserve">Střednědobý výhled rozpočtu na rok </t>
    </r>
    <r>
      <rPr>
        <b/>
        <sz val="10"/>
        <color rgb="FFFF0000"/>
        <rFont val="Calibri"/>
        <family val="2"/>
        <charset val="238"/>
        <scheme val="minor"/>
      </rPr>
      <t>2022</t>
    </r>
  </si>
  <si>
    <r>
      <t>Střednědobý výhled rozpočtu na rok</t>
    </r>
    <r>
      <rPr>
        <b/>
        <sz val="10"/>
        <color rgb="FFFF0000"/>
        <rFont val="Calibri"/>
        <family val="2"/>
        <charset val="238"/>
        <scheme val="minor"/>
      </rPr>
      <t xml:space="preserve"> 2021</t>
    </r>
  </si>
  <si>
    <r>
      <t xml:space="preserve">Střednědobý výhled rozpočtu na rok </t>
    </r>
    <r>
      <rPr>
        <b/>
        <sz val="10"/>
        <color rgb="FFFF0000"/>
        <rFont val="Calibri"/>
        <family val="2"/>
        <charset val="238"/>
        <scheme val="minor"/>
      </rPr>
      <t>2023</t>
    </r>
  </si>
  <si>
    <r>
      <t xml:space="preserve">Střednědobý výhled rozpočtu na rok </t>
    </r>
    <r>
      <rPr>
        <b/>
        <sz val="10"/>
        <color rgb="FFFF0000"/>
        <rFont val="Calibri"/>
        <family val="2"/>
        <charset val="238"/>
        <scheme val="minor"/>
      </rPr>
      <t>2024</t>
    </r>
  </si>
  <si>
    <t xml:space="preserve"> - </t>
  </si>
  <si>
    <t xml:space="preserve">schodek </t>
  </si>
  <si>
    <t>schodkový rozpočet je pokryt zůstatky na účtech města</t>
  </si>
  <si>
    <t>TVORBA FONDU OBNOVY VODOVODŮ A KANALIZACÍ</t>
  </si>
  <si>
    <t>KALKULAČNÍ ZISK - PROVOZ KANALIZACE</t>
  </si>
  <si>
    <t>PŘÍJEM ZE STOČNÉHO, VODNÉHO</t>
  </si>
  <si>
    <t>NÁKLADY NA PROVOZ ČOV A KANALIZACE</t>
  </si>
  <si>
    <t>Schválený  střednědobý výhled rozpočtu Města Ronov nad Doubravou  na rok 2021-2024</t>
  </si>
  <si>
    <t>Schváleno: 12.12.2019</t>
  </si>
  <si>
    <t>Zveřejněno: 16.12.2019</t>
  </si>
  <si>
    <t>Sejmuto: 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</si>
</sst>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5" xfId="0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7" xfId="0" applyBorder="1"/>
    <xf numFmtId="164" fontId="1" fillId="0" borderId="3" xfId="0" applyNumberFormat="1" applyFont="1" applyBorder="1"/>
    <xf numFmtId="0" fontId="0" fillId="0" borderId="9" xfId="0" applyBorder="1"/>
    <xf numFmtId="164" fontId="0" fillId="0" borderId="8" xfId="0" applyNumberFormat="1" applyBorder="1"/>
    <xf numFmtId="0" fontId="1" fillId="0" borderId="2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164" fontId="0" fillId="0" borderId="13" xfId="0" applyNumberFormat="1" applyBorder="1"/>
    <xf numFmtId="164" fontId="0" fillId="0" borderId="14" xfId="0" applyNumberFormat="1" applyBorder="1"/>
    <xf numFmtId="164" fontId="1" fillId="0" borderId="15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64" fontId="1" fillId="0" borderId="12" xfId="0" applyNumberFormat="1" applyFont="1" applyBorder="1"/>
    <xf numFmtId="164" fontId="1" fillId="0" borderId="0" xfId="0" applyNumberFormat="1" applyFont="1"/>
    <xf numFmtId="0" fontId="0" fillId="0" borderId="20" xfId="0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1" fillId="2" borderId="7" xfId="0" applyFont="1" applyFill="1" applyBorder="1"/>
    <xf numFmtId="164" fontId="1" fillId="2" borderId="3" xfId="0" applyNumberFormat="1" applyFont="1" applyFill="1" applyBorder="1"/>
    <xf numFmtId="164" fontId="1" fillId="2" borderId="15" xfId="0" applyNumberFormat="1" applyFont="1" applyFill="1" applyBorder="1"/>
    <xf numFmtId="164" fontId="1" fillId="2" borderId="12" xfId="0" applyNumberFormat="1" applyFont="1" applyFill="1" applyBorder="1"/>
    <xf numFmtId="0" fontId="0" fillId="0" borderId="25" xfId="0" applyBorder="1"/>
    <xf numFmtId="0" fontId="0" fillId="0" borderId="9" xfId="0" applyFill="1" applyBorder="1"/>
    <xf numFmtId="164" fontId="0" fillId="0" borderId="30" xfId="0" applyNumberFormat="1" applyBorder="1"/>
    <xf numFmtId="164" fontId="0" fillId="0" borderId="31" xfId="0" applyNumberFormat="1" applyBorder="1"/>
    <xf numFmtId="0" fontId="1" fillId="2" borderId="26" xfId="0" applyFont="1" applyFill="1" applyBorder="1"/>
    <xf numFmtId="164" fontId="1" fillId="2" borderId="27" xfId="0" applyNumberFormat="1" applyFont="1" applyFill="1" applyBorder="1"/>
    <xf numFmtId="164" fontId="1" fillId="2" borderId="28" xfId="0" applyNumberFormat="1" applyFont="1" applyFill="1" applyBorder="1"/>
    <xf numFmtId="164" fontId="1" fillId="2" borderId="29" xfId="0" applyNumberFormat="1" applyFont="1" applyFill="1" applyBorder="1"/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0BF0-777F-4C65-B66F-DDD372EDDF7C}">
  <sheetPr>
    <pageSetUpPr fitToPage="1"/>
  </sheetPr>
  <dimension ref="A3:Q54"/>
  <sheetViews>
    <sheetView tabSelected="1" topLeftCell="A31" workbookViewId="0">
      <selection activeCell="C48" sqref="C48"/>
    </sheetView>
  </sheetViews>
  <sheetFormatPr defaultRowHeight="15" x14ac:dyDescent="0.25"/>
  <cols>
    <col min="3" max="3" width="47.42578125" customWidth="1"/>
    <col min="4" max="4" width="18.5703125" customWidth="1"/>
    <col min="5" max="6" width="19" customWidth="1"/>
    <col min="7" max="7" width="18.7109375" customWidth="1"/>
    <col min="8" max="8" width="19" customWidth="1"/>
    <col min="9" max="10" width="9.140625" customWidth="1"/>
  </cols>
  <sheetData>
    <row r="3" spans="2:17" ht="18.75" x14ac:dyDescent="0.3">
      <c r="B3" s="2"/>
      <c r="C3" s="3" t="s">
        <v>36</v>
      </c>
      <c r="D3" s="3"/>
      <c r="E3" s="3"/>
      <c r="F3" s="3"/>
      <c r="G3" s="3"/>
      <c r="H3" s="3"/>
      <c r="I3" s="4"/>
      <c r="J3" s="4"/>
    </row>
    <row r="5" spans="2:17" x14ac:dyDescent="0.25"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25">
      <c r="C6" s="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x14ac:dyDescent="0.25">
      <c r="C7" s="5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25">
      <c r="C8" s="5" t="s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x14ac:dyDescent="0.25">
      <c r="C9" s="5" t="s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25">
      <c r="C10" s="5" t="s">
        <v>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2" spans="2:17" x14ac:dyDescent="0.25">
      <c r="C12" s="5" t="s">
        <v>6</v>
      </c>
    </row>
    <row r="13" spans="2:17" x14ac:dyDescent="0.25">
      <c r="C13" s="5" t="s">
        <v>7</v>
      </c>
    </row>
    <row r="14" spans="2:17" x14ac:dyDescent="0.25">
      <c r="C14" s="5" t="s">
        <v>8</v>
      </c>
    </row>
    <row r="16" spans="2:17" ht="15.75" thickBot="1" x14ac:dyDescent="0.3"/>
    <row r="17" spans="1:8" ht="27" thickBot="1" x14ac:dyDescent="0.3">
      <c r="C17" s="12"/>
      <c r="D17" s="32" t="s">
        <v>26</v>
      </c>
      <c r="E17" s="31" t="s">
        <v>25</v>
      </c>
      <c r="F17" s="31" t="s">
        <v>27</v>
      </c>
      <c r="G17" s="31" t="s">
        <v>28</v>
      </c>
    </row>
    <row r="18" spans="1:8" x14ac:dyDescent="0.25">
      <c r="C18" s="35" t="s">
        <v>9</v>
      </c>
      <c r="D18" s="15">
        <v>32000000</v>
      </c>
      <c r="E18" s="27">
        <v>32640000</v>
      </c>
      <c r="F18" s="28">
        <v>33300000</v>
      </c>
      <c r="G18" s="28">
        <v>33900000</v>
      </c>
    </row>
    <row r="19" spans="1:8" x14ac:dyDescent="0.25">
      <c r="C19" s="8" t="s">
        <v>10</v>
      </c>
      <c r="D19" s="10">
        <v>4500000</v>
      </c>
      <c r="E19" s="24">
        <v>4590000</v>
      </c>
      <c r="F19" s="29">
        <v>4600000</v>
      </c>
      <c r="G19" s="29">
        <v>4700000</v>
      </c>
    </row>
    <row r="20" spans="1:8" ht="15.75" thickBot="1" x14ac:dyDescent="0.3">
      <c r="C20" s="36" t="s">
        <v>11</v>
      </c>
      <c r="D20" s="37">
        <v>500000</v>
      </c>
      <c r="E20" s="38">
        <v>600000</v>
      </c>
      <c r="F20" s="39">
        <v>700000</v>
      </c>
      <c r="G20" s="39">
        <v>800000</v>
      </c>
    </row>
    <row r="21" spans="1:8" ht="15.75" thickBot="1" x14ac:dyDescent="0.3">
      <c r="C21" s="20"/>
      <c r="D21" s="9"/>
      <c r="E21" s="9"/>
      <c r="F21" s="9"/>
      <c r="G21" s="9"/>
    </row>
    <row r="22" spans="1:8" x14ac:dyDescent="0.25">
      <c r="C22" s="35" t="s">
        <v>33</v>
      </c>
      <c r="D22" s="15">
        <v>100000</v>
      </c>
      <c r="E22" s="27">
        <v>100000</v>
      </c>
      <c r="F22" s="28">
        <v>100000</v>
      </c>
      <c r="G22" s="28">
        <v>100000</v>
      </c>
    </row>
    <row r="23" spans="1:8" x14ac:dyDescent="0.25">
      <c r="C23" s="8" t="s">
        <v>32</v>
      </c>
      <c r="D23" s="10">
        <v>800000</v>
      </c>
      <c r="E23" s="24">
        <v>800000</v>
      </c>
      <c r="F23" s="29">
        <v>800000</v>
      </c>
      <c r="G23" s="29">
        <v>800000</v>
      </c>
    </row>
    <row r="24" spans="1:8" x14ac:dyDescent="0.25">
      <c r="C24" s="8" t="s">
        <v>34</v>
      </c>
      <c r="D24" s="10">
        <v>2400000</v>
      </c>
      <c r="E24" s="24">
        <v>2400000</v>
      </c>
      <c r="F24" s="29">
        <v>2500000</v>
      </c>
      <c r="G24" s="29">
        <v>2500000</v>
      </c>
    </row>
    <row r="25" spans="1:8" ht="15.75" thickBot="1" x14ac:dyDescent="0.3">
      <c r="C25" s="36" t="s">
        <v>19</v>
      </c>
      <c r="D25" s="37">
        <v>1300000</v>
      </c>
      <c r="E25" s="38">
        <v>1400000</v>
      </c>
      <c r="F25" s="39">
        <v>1500000</v>
      </c>
      <c r="G25" s="39">
        <v>1600000</v>
      </c>
    </row>
    <row r="26" spans="1:8" ht="15.75" thickBot="1" x14ac:dyDescent="0.3">
      <c r="C26" s="20"/>
      <c r="D26" s="9"/>
      <c r="E26" s="9"/>
      <c r="F26" s="9"/>
      <c r="G26" s="9"/>
    </row>
    <row r="27" spans="1:8" x14ac:dyDescent="0.25">
      <c r="C27" s="35" t="s">
        <v>20</v>
      </c>
      <c r="D27" s="15">
        <v>563774</v>
      </c>
      <c r="E27" s="27">
        <v>563774</v>
      </c>
      <c r="F27" s="28">
        <v>94000</v>
      </c>
      <c r="G27" s="52" t="s">
        <v>29</v>
      </c>
    </row>
    <row r="28" spans="1:8" ht="15.75" thickBot="1" x14ac:dyDescent="0.3">
      <c r="C28" s="8" t="s">
        <v>18</v>
      </c>
      <c r="D28" s="11">
        <v>640000</v>
      </c>
      <c r="E28" s="25">
        <v>640000</v>
      </c>
      <c r="F28" s="53" t="s">
        <v>29</v>
      </c>
      <c r="G28" s="53" t="s">
        <v>29</v>
      </c>
    </row>
    <row r="29" spans="1:8" ht="15.75" thickBot="1" x14ac:dyDescent="0.3">
      <c r="C29" s="40" t="s">
        <v>12</v>
      </c>
      <c r="D29" s="41">
        <f>SUM(D18:D28)</f>
        <v>42803774</v>
      </c>
      <c r="E29" s="42">
        <f>SUM(E18:E28)</f>
        <v>43733774</v>
      </c>
      <c r="F29" s="43">
        <f>SUM(F18:F28)</f>
        <v>43594000</v>
      </c>
      <c r="G29" s="43">
        <f>SUM(G18:G28)</f>
        <v>44400000</v>
      </c>
    </row>
    <row r="30" spans="1:8" x14ac:dyDescent="0.25">
      <c r="A30" s="54"/>
      <c r="B30" s="54"/>
      <c r="C30" s="17"/>
      <c r="D30" s="55"/>
      <c r="E30" s="55"/>
      <c r="F30" s="55"/>
      <c r="G30" s="55"/>
      <c r="H30" s="54"/>
    </row>
    <row r="31" spans="1:8" x14ac:dyDescent="0.25">
      <c r="A31" s="54"/>
      <c r="B31" s="54"/>
      <c r="C31" s="17"/>
      <c r="D31" s="55"/>
      <c r="E31" s="55"/>
      <c r="F31" s="55"/>
      <c r="G31" s="55"/>
      <c r="H31" s="54"/>
    </row>
    <row r="32" spans="1:8" ht="15.75" thickBot="1" x14ac:dyDescent="0.3">
      <c r="D32" s="6"/>
      <c r="E32" s="7"/>
      <c r="F32" s="6"/>
      <c r="G32" s="6"/>
    </row>
    <row r="33" spans="3:7" x14ac:dyDescent="0.25">
      <c r="C33" s="14" t="s">
        <v>13</v>
      </c>
      <c r="D33" s="15">
        <v>37000000</v>
      </c>
      <c r="E33" s="27">
        <v>37500000</v>
      </c>
      <c r="F33" s="28">
        <v>38000000</v>
      </c>
      <c r="G33" s="28">
        <v>38500000</v>
      </c>
    </row>
    <row r="34" spans="3:7" ht="15.75" thickBot="1" x14ac:dyDescent="0.3">
      <c r="C34" s="44" t="s">
        <v>14</v>
      </c>
      <c r="D34" s="37">
        <v>10000000</v>
      </c>
      <c r="E34" s="38">
        <v>11000000</v>
      </c>
      <c r="F34" s="39">
        <v>12000000</v>
      </c>
      <c r="G34" s="39">
        <v>12500000</v>
      </c>
    </row>
    <row r="35" spans="3:7" ht="15.75" thickBot="1" x14ac:dyDescent="0.3">
      <c r="C35" s="20"/>
      <c r="D35" s="9"/>
      <c r="E35" s="9"/>
      <c r="F35" s="9"/>
      <c r="G35" s="9"/>
    </row>
    <row r="36" spans="3:7" x14ac:dyDescent="0.25">
      <c r="C36" s="45" t="s">
        <v>35</v>
      </c>
      <c r="D36" s="15">
        <v>2400000</v>
      </c>
      <c r="E36" s="15">
        <v>2400000</v>
      </c>
      <c r="F36" s="15">
        <v>2500000</v>
      </c>
      <c r="G36" s="46">
        <v>2500000</v>
      </c>
    </row>
    <row r="37" spans="3:7" ht="15.75" thickBot="1" x14ac:dyDescent="0.3">
      <c r="C37" s="44" t="s">
        <v>32</v>
      </c>
      <c r="D37" s="37">
        <v>800000</v>
      </c>
      <c r="E37" s="37">
        <v>800000</v>
      </c>
      <c r="F37" s="37">
        <v>800000</v>
      </c>
      <c r="G37" s="47">
        <v>800000</v>
      </c>
    </row>
    <row r="38" spans="3:7" ht="15.75" thickBot="1" x14ac:dyDescent="0.3">
      <c r="C38" s="48" t="s">
        <v>15</v>
      </c>
      <c r="D38" s="49">
        <f>SUM(D33:D37)</f>
        <v>50200000</v>
      </c>
      <c r="E38" s="50">
        <f>SUM(E33:E37)</f>
        <v>51700000</v>
      </c>
      <c r="F38" s="51">
        <f>SUM(F33:F37)</f>
        <v>53300000</v>
      </c>
      <c r="G38" s="51">
        <f>SUM(G33:G37)</f>
        <v>54300000</v>
      </c>
    </row>
    <row r="39" spans="3:7" x14ac:dyDescent="0.25">
      <c r="D39" s="6"/>
      <c r="E39" s="6"/>
      <c r="F39" s="6"/>
      <c r="G39" s="6"/>
    </row>
    <row r="40" spans="3:7" x14ac:dyDescent="0.25">
      <c r="C40" s="1" t="s">
        <v>16</v>
      </c>
      <c r="D40" s="6">
        <v>7396226</v>
      </c>
      <c r="E40" s="6">
        <v>7966226</v>
      </c>
      <c r="F40" s="6">
        <v>9706000</v>
      </c>
      <c r="G40" s="6">
        <v>9900000</v>
      </c>
    </row>
    <row r="41" spans="3:7" x14ac:dyDescent="0.25">
      <c r="C41" s="1"/>
      <c r="D41" s="6"/>
      <c r="E41" s="6"/>
      <c r="F41" s="6"/>
      <c r="G41" s="6"/>
    </row>
    <row r="42" spans="3:7" ht="15.75" thickBot="1" x14ac:dyDescent="0.3">
      <c r="D42" s="6"/>
      <c r="E42" s="6"/>
      <c r="F42" s="6"/>
      <c r="G42" s="6"/>
    </row>
    <row r="43" spans="3:7" x14ac:dyDescent="0.25">
      <c r="C43" s="21" t="s">
        <v>17</v>
      </c>
      <c r="D43" s="15"/>
      <c r="E43" s="27"/>
      <c r="F43" s="28"/>
      <c r="G43" s="28"/>
    </row>
    <row r="44" spans="3:7" x14ac:dyDescent="0.25">
      <c r="C44" s="22" t="s">
        <v>23</v>
      </c>
      <c r="D44" s="10">
        <v>2884620</v>
      </c>
      <c r="E44" s="24">
        <v>2884620</v>
      </c>
      <c r="F44" s="29">
        <v>2884620</v>
      </c>
      <c r="G44" s="29">
        <v>2884620</v>
      </c>
    </row>
    <row r="45" spans="3:7" ht="15.75" thickBot="1" x14ac:dyDescent="0.3">
      <c r="C45" s="23" t="s">
        <v>24</v>
      </c>
      <c r="D45" s="11">
        <v>559248</v>
      </c>
      <c r="E45" s="25">
        <v>559248</v>
      </c>
      <c r="F45" s="30">
        <v>93500</v>
      </c>
      <c r="G45" s="30" t="s">
        <v>22</v>
      </c>
    </row>
    <row r="46" spans="3:7" ht="15.75" thickBot="1" x14ac:dyDescent="0.3">
      <c r="C46" s="16" t="s">
        <v>21</v>
      </c>
      <c r="D46" s="13">
        <f>SUM(D40:D45)</f>
        <v>10840094</v>
      </c>
      <c r="E46" s="26">
        <f>SUM(E40:E45)</f>
        <v>11410094</v>
      </c>
      <c r="F46" s="33">
        <f>SUM(F40:F45)</f>
        <v>12684120</v>
      </c>
      <c r="G46" s="33">
        <f>SUM(G40:G45)</f>
        <v>12784620</v>
      </c>
    </row>
    <row r="47" spans="3:7" x14ac:dyDescent="0.25">
      <c r="C47" s="1"/>
      <c r="D47" s="18"/>
      <c r="E47" s="9"/>
      <c r="F47" s="9"/>
      <c r="G47" s="6"/>
    </row>
    <row r="48" spans="3:7" x14ac:dyDescent="0.25">
      <c r="C48" s="1" t="s">
        <v>30</v>
      </c>
      <c r="D48" s="18">
        <v>10940094</v>
      </c>
      <c r="E48" s="18">
        <v>11600094</v>
      </c>
      <c r="F48" s="18">
        <v>12934120</v>
      </c>
      <c r="G48" s="34">
        <v>13084620</v>
      </c>
    </row>
    <row r="49" spans="3:6" x14ac:dyDescent="0.25">
      <c r="C49" s="17"/>
      <c r="D49" s="9"/>
      <c r="E49" s="19"/>
      <c r="F49" s="19"/>
    </row>
    <row r="50" spans="3:6" x14ac:dyDescent="0.25">
      <c r="C50" s="17" t="s">
        <v>31</v>
      </c>
      <c r="D50" s="9"/>
      <c r="E50" s="20"/>
      <c r="F50" s="20"/>
    </row>
    <row r="52" spans="3:6" x14ac:dyDescent="0.25">
      <c r="C52" s="56" t="s">
        <v>37</v>
      </c>
    </row>
    <row r="53" spans="3:6" x14ac:dyDescent="0.25">
      <c r="C53" s="57" t="s">
        <v>38</v>
      </c>
    </row>
    <row r="54" spans="3:6" x14ac:dyDescent="0.25">
      <c r="C54" s="57" t="s">
        <v>39</v>
      </c>
    </row>
  </sheetData>
  <sheetProtection algorithmName="SHA-512" hashValue="JS0KlIOZaZLqI8ckNXWLnWw80EfnyI7Om3nampMTgLmFuBxu2U0OVkl09gHq/1U8JsbimEv/CeUY+T5kWx+vEA==" saltValue="Gomf5l21Y8J81Oi3oJbqQg==" spinCount="100000" sheet="1" objects="1" scenarios="1"/>
  <pageMargins left="0.31496062992125984" right="0.31496062992125984" top="0.39370078740157483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2019-12-16T14:20:39Z</cp:lastPrinted>
  <dcterms:created xsi:type="dcterms:W3CDTF">2019-11-13T11:24:16Z</dcterms:created>
  <dcterms:modified xsi:type="dcterms:W3CDTF">2019-12-16T14:22:50Z</dcterms:modified>
</cp:coreProperties>
</file>