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B5B82CCA-B56A-44A4-8F3A-05A879C63233}" xr6:coauthVersionLast="43" xr6:coauthVersionMax="43" xr10:uidLastSave="{00000000-0000-0000-0000-000000000000}"/>
  <bookViews>
    <workbookView xWindow="-120" yWindow="-120" windowWidth="29040" windowHeight="15840" tabRatio="617" xr2:uid="{EAFDD52F-C3C2-47B1-BF5D-8E06EEC737D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1" l="1"/>
  <c r="E67" i="1" s="1"/>
  <c r="E58" i="1"/>
  <c r="E60" i="1" s="1"/>
</calcChain>
</file>

<file path=xl/sharedStrings.xml><?xml version="1.0" encoding="utf-8"?>
<sst xmlns="http://schemas.openxmlformats.org/spreadsheetml/2006/main" count="96" uniqueCount="83">
  <si>
    <t>Město Ronov nad Doubravou</t>
  </si>
  <si>
    <t>Chittussiho nám.150</t>
  </si>
  <si>
    <t>538 42 Ronov nad Doubravou</t>
  </si>
  <si>
    <t>IČ 00270822</t>
  </si>
  <si>
    <t>Oblast příjmů</t>
  </si>
  <si>
    <t>paragraf</t>
  </si>
  <si>
    <t>položka</t>
  </si>
  <si>
    <t>účelový znak</t>
  </si>
  <si>
    <t>obsah</t>
  </si>
  <si>
    <t>rozpočtové opatření</t>
  </si>
  <si>
    <t>poznámka</t>
  </si>
  <si>
    <t>celkem za položku a paragraf</t>
  </si>
  <si>
    <t>celkem</t>
  </si>
  <si>
    <t>Oblast výdajů</t>
  </si>
  <si>
    <t>pěstební činnost</t>
  </si>
  <si>
    <t>využití volného času dětí a mládeže</t>
  </si>
  <si>
    <t xml:space="preserve">celkem    </t>
  </si>
  <si>
    <t>Celkem schválené příjmy po RO č. 1/2019</t>
  </si>
  <si>
    <t>Celkem schválené příjmy s financováním</t>
  </si>
  <si>
    <t>Celkem výdaje s financováním</t>
  </si>
  <si>
    <t>Schváleno zastupitelstvem dne:</t>
  </si>
  <si>
    <t>Zveřejněno na el.ÚD dne :</t>
  </si>
  <si>
    <t>Sejmuto dne:</t>
  </si>
  <si>
    <t>Rozpočtové opatření č. 2/2019</t>
  </si>
  <si>
    <t>poplatek za prov.sys.likvidace ko.odp.</t>
  </si>
  <si>
    <t>poplatek TDO</t>
  </si>
  <si>
    <t>neinv.přij.transfery z všeob.pokl.spr.stát.rozp.</t>
  </si>
  <si>
    <t>transfer na volby do Evropského parlamentu</t>
  </si>
  <si>
    <t>ost.neinv.přij.transfery ze stát.rozpočtu</t>
  </si>
  <si>
    <t>štěpkovač</t>
  </si>
  <si>
    <t>transfer ÚP</t>
  </si>
  <si>
    <t>kompostéry</t>
  </si>
  <si>
    <t>za poskytnuté soc.služby, ztráta v lesích obec  Heřmanice</t>
  </si>
  <si>
    <t>podpora sociálních služeb</t>
  </si>
  <si>
    <t>oprava objektu Městského úřadu</t>
  </si>
  <si>
    <t>NŠ mažoretek</t>
  </si>
  <si>
    <t>investiční přijaté transfery od krajů</t>
  </si>
  <si>
    <t>neinvestiční přijaté transfery od obcí</t>
  </si>
  <si>
    <t>neinvestiční přijaté transfery od krajů</t>
  </si>
  <si>
    <t>MŠ - dopravní hřiště</t>
  </si>
  <si>
    <t>akce ČOV a kanalizace</t>
  </si>
  <si>
    <t>ostatní inv.přij.transfery ze stát.rozpočtu</t>
  </si>
  <si>
    <t>výnos z těžby dřeva</t>
  </si>
  <si>
    <t>bytové hospodářství</t>
  </si>
  <si>
    <t>prodej nemovitostí</t>
  </si>
  <si>
    <t>veřejné osvětlení</t>
  </si>
  <si>
    <t>přeplatek energie</t>
  </si>
  <si>
    <t>požární ochrana -dobrovolná část</t>
  </si>
  <si>
    <t>činnost místní správy</t>
  </si>
  <si>
    <t>poskytování služeb</t>
  </si>
  <si>
    <t>přev.vl.fonndům v rozp.úz.úrovně</t>
  </si>
  <si>
    <t>převody mezi účty</t>
  </si>
  <si>
    <t>celospolečenské funkce lesů</t>
  </si>
  <si>
    <t>tabule Bažantnice</t>
  </si>
  <si>
    <t>vodní díla v zemědělské krajině</t>
  </si>
  <si>
    <t>odbahnění rybníka</t>
  </si>
  <si>
    <t>Mateřská škola</t>
  </si>
  <si>
    <t>oprava střechy- neinv.transfer PO</t>
  </si>
  <si>
    <t>Základní škola</t>
  </si>
  <si>
    <t>nebytové hospodářství</t>
  </si>
  <si>
    <t xml:space="preserve">multifunkční dům </t>
  </si>
  <si>
    <t>využívání a zneškodňování komunálních odpadů</t>
  </si>
  <si>
    <t>zastupitelstva obcí</t>
  </si>
  <si>
    <t>ošatné pro oddávající</t>
  </si>
  <si>
    <t>přev.vl.fondům v rozp.úz.úrovně</t>
  </si>
  <si>
    <t>volby do Evropského parlamentu</t>
  </si>
  <si>
    <t>Rozpočtové opatření č.2/2019</t>
  </si>
  <si>
    <t>Celkem schválené výdaje po RO č.2/2019</t>
  </si>
  <si>
    <t xml:space="preserve"> financování krátkodobé</t>
  </si>
  <si>
    <t>financování (úvěr kanalizace, 11ŘD, zůstatky ůčtů)</t>
  </si>
  <si>
    <t>Schválené výdaje r. 2019 po RO 1/2019</t>
  </si>
  <si>
    <t>Schválené příjmy r. 2019 po RO č. 1/2019</t>
  </si>
  <si>
    <t>tělocvična ZŠ (dohoda o narovnání)</t>
  </si>
  <si>
    <t>MŠ dopravní hřiště, helmy, vesty  (rozdíl mezi příjmy a výdaji bude uhrazen do rozpočtu města z investičního  fondu PO)</t>
  </si>
  <si>
    <t>ostatní nemocnice</t>
  </si>
  <si>
    <t>veřejná sbírka na pořízení CT přístroje- Čáslav</t>
  </si>
  <si>
    <t>převod z inv. Fondu PO (dopravní hřiště)</t>
  </si>
  <si>
    <t>sběr a svoz komunálních odpadů</t>
  </si>
  <si>
    <t>příslušenství k nakladači</t>
  </si>
  <si>
    <t>sekačka křovin</t>
  </si>
  <si>
    <t>oprava hráze</t>
  </si>
  <si>
    <t>přesun na opravu hráze</t>
  </si>
  <si>
    <t>mateřské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</si>
</sst>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b/>
      <u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.5"/>
      <name val="Arial"/>
      <family val="2"/>
      <charset val="238"/>
    </font>
    <font>
      <u val="singleAccounting"/>
      <sz val="10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u val="doubleAccounting"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vertical="top"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indent="1"/>
    </xf>
    <xf numFmtId="0" fontId="5" fillId="0" borderId="12" xfId="0" applyFont="1" applyBorder="1" applyAlignment="1">
      <alignment horizontal="left" inden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4" fontId="3" fillId="0" borderId="0" xfId="0" applyNumberFormat="1" applyFont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164" fontId="6" fillId="0" borderId="33" xfId="0" applyNumberFormat="1" applyFont="1" applyBorder="1" applyAlignment="1">
      <alignment horizontal="right"/>
    </xf>
    <xf numFmtId="164" fontId="6" fillId="0" borderId="34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top"/>
    </xf>
    <xf numFmtId="1" fontId="6" fillId="0" borderId="25" xfId="0" applyNumberFormat="1" applyFont="1" applyBorder="1" applyAlignment="1">
      <alignment horizontal="center" vertical="top"/>
    </xf>
    <xf numFmtId="1" fontId="6" fillId="0" borderId="26" xfId="0" applyNumberFormat="1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1" fontId="6" fillId="0" borderId="36" xfId="0" applyNumberFormat="1" applyFon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 vertical="top"/>
    </xf>
    <xf numFmtId="1" fontId="6" fillId="0" borderId="38" xfId="0" applyNumberFormat="1" applyFont="1" applyBorder="1" applyAlignment="1">
      <alignment horizontal="center" vertical="top"/>
    </xf>
    <xf numFmtId="0" fontId="6" fillId="0" borderId="32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164" fontId="6" fillId="0" borderId="23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right"/>
    </xf>
    <xf numFmtId="164" fontId="6" fillId="0" borderId="39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justify"/>
    </xf>
    <xf numFmtId="164" fontId="6" fillId="0" borderId="24" xfId="0" applyNumberFormat="1" applyFont="1" applyBorder="1" applyAlignment="1">
      <alignment horizontal="justify" vertical="top"/>
    </xf>
    <xf numFmtId="164" fontId="6" fillId="0" borderId="25" xfId="0" applyNumberFormat="1" applyFont="1" applyBorder="1" applyAlignment="1">
      <alignment horizontal="justify" vertical="top"/>
    </xf>
    <xf numFmtId="164" fontId="6" fillId="0" borderId="40" xfId="0" applyNumberFormat="1" applyFont="1" applyBorder="1" applyAlignment="1">
      <alignment horizontal="justify" vertical="top"/>
    </xf>
    <xf numFmtId="164" fontId="13" fillId="0" borderId="25" xfId="0" applyNumberFormat="1" applyFont="1" applyBorder="1" applyAlignment="1">
      <alignment horizontal="justify" vertical="top"/>
    </xf>
    <xf numFmtId="164" fontId="6" fillId="0" borderId="26" xfId="0" applyNumberFormat="1" applyFont="1" applyBorder="1" applyAlignment="1">
      <alignment horizontal="justify"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164" fontId="14" fillId="0" borderId="0" xfId="0" applyNumberFormat="1" applyFont="1" applyAlignment="1">
      <alignment vertical="top"/>
    </xf>
    <xf numFmtId="1" fontId="6" fillId="2" borderId="14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/>
    </xf>
    <xf numFmtId="164" fontId="6" fillId="2" borderId="20" xfId="0" applyNumberFormat="1" applyFont="1" applyFill="1" applyBorder="1" applyAlignment="1">
      <alignment horizontal="right"/>
    </xf>
    <xf numFmtId="164" fontId="6" fillId="2" borderId="18" xfId="0" applyNumberFormat="1" applyFont="1" applyFill="1" applyBorder="1" applyAlignment="1">
      <alignment horizontal="right"/>
    </xf>
    <xf numFmtId="0" fontId="6" fillId="2" borderId="20" xfId="0" applyFont="1" applyFill="1" applyBorder="1" applyAlignment="1">
      <alignment horizontal="left" vertical="top" wrapText="1"/>
    </xf>
    <xf numFmtId="1" fontId="6" fillId="2" borderId="20" xfId="0" applyNumberFormat="1" applyFont="1" applyFill="1" applyBorder="1" applyAlignment="1">
      <alignment horizontal="right"/>
    </xf>
    <xf numFmtId="1" fontId="6" fillId="2" borderId="19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 vertical="top"/>
    </xf>
    <xf numFmtId="164" fontId="6" fillId="2" borderId="20" xfId="0" applyNumberFormat="1" applyFont="1" applyFill="1" applyBorder="1" applyAlignment="1">
      <alignment horizontal="justify"/>
    </xf>
    <xf numFmtId="14" fontId="3" fillId="0" borderId="0" xfId="0" applyNumberFormat="1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164" fontId="5" fillId="0" borderId="23" xfId="0" applyNumberFormat="1" applyFont="1" applyBorder="1" applyAlignment="1">
      <alignment vertical="top"/>
    </xf>
    <xf numFmtId="164" fontId="10" fillId="0" borderId="24" xfId="0" applyNumberFormat="1" applyFont="1" applyBorder="1" applyAlignment="1">
      <alignment vertical="top"/>
    </xf>
    <xf numFmtId="164" fontId="5" fillId="0" borderId="24" xfId="0" applyNumberFormat="1" applyFont="1" applyBorder="1" applyAlignment="1">
      <alignment vertical="top"/>
    </xf>
    <xf numFmtId="164" fontId="3" fillId="0" borderId="24" xfId="0" applyNumberFormat="1" applyFont="1" applyBorder="1" applyAlignment="1">
      <alignment vertical="top"/>
    </xf>
    <xf numFmtId="164" fontId="5" fillId="0" borderId="42" xfId="0" applyNumberFormat="1" applyFont="1" applyBorder="1" applyAlignment="1">
      <alignment vertical="top"/>
    </xf>
    <xf numFmtId="164" fontId="5" fillId="0" borderId="26" xfId="0" applyNumberFormat="1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64" fontId="6" fillId="2" borderId="20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1" fontId="6" fillId="4" borderId="23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 vertical="top"/>
    </xf>
    <xf numFmtId="0" fontId="6" fillId="4" borderId="23" xfId="0" applyFont="1" applyFill="1" applyBorder="1" applyAlignment="1">
      <alignment horizontal="left"/>
    </xf>
    <xf numFmtId="164" fontId="6" fillId="4" borderId="32" xfId="0" applyNumberFormat="1" applyFont="1" applyFill="1" applyBorder="1" applyAlignment="1">
      <alignment horizontal="right"/>
    </xf>
    <xf numFmtId="0" fontId="6" fillId="4" borderId="23" xfId="0" applyFont="1" applyFill="1" applyBorder="1" applyAlignment="1">
      <alignment horizontal="justify"/>
    </xf>
    <xf numFmtId="1" fontId="6" fillId="4" borderId="24" xfId="0" applyNumberFormat="1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top"/>
    </xf>
    <xf numFmtId="0" fontId="6" fillId="4" borderId="29" xfId="0" applyFont="1" applyFill="1" applyBorder="1" applyAlignment="1">
      <alignment horizontal="center" vertical="top"/>
    </xf>
    <xf numFmtId="0" fontId="6" fillId="4" borderId="24" xfId="0" applyFont="1" applyFill="1" applyBorder="1" applyAlignment="1">
      <alignment horizontal="left"/>
    </xf>
    <xf numFmtId="164" fontId="6" fillId="4" borderId="29" xfId="0" applyNumberFormat="1" applyFont="1" applyFill="1" applyBorder="1" applyAlignment="1">
      <alignment horizontal="right"/>
    </xf>
    <xf numFmtId="0" fontId="6" fillId="4" borderId="24" xfId="0" applyFont="1" applyFill="1" applyBorder="1" applyAlignment="1">
      <alignment horizontal="justify"/>
    </xf>
    <xf numFmtId="0" fontId="6" fillId="4" borderId="24" xfId="0" applyFont="1" applyFill="1" applyBorder="1" applyAlignment="1">
      <alignment horizontal="left" vertical="top"/>
    </xf>
    <xf numFmtId="0" fontId="12" fillId="4" borderId="24" xfId="0" applyFont="1" applyFill="1" applyBorder="1" applyAlignment="1">
      <alignment horizontal="justify"/>
    </xf>
    <xf numFmtId="1" fontId="6" fillId="5" borderId="24" xfId="0" applyNumberFormat="1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 vertical="top"/>
    </xf>
    <xf numFmtId="0" fontId="6" fillId="5" borderId="29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left"/>
    </xf>
    <xf numFmtId="164" fontId="6" fillId="5" borderId="29" xfId="0" applyNumberFormat="1" applyFont="1" applyFill="1" applyBorder="1" applyAlignment="1">
      <alignment horizontal="right"/>
    </xf>
    <xf numFmtId="0" fontId="13" fillId="5" borderId="24" xfId="0" applyFont="1" applyFill="1" applyBorder="1" applyAlignment="1">
      <alignment horizontal="justify"/>
    </xf>
    <xf numFmtId="164" fontId="6" fillId="5" borderId="8" xfId="0" applyNumberFormat="1" applyFont="1" applyFill="1" applyBorder="1" applyAlignment="1">
      <alignment horizontal="right"/>
    </xf>
    <xf numFmtId="0" fontId="15" fillId="5" borderId="24" xfId="0" applyFont="1" applyFill="1" applyBorder="1" applyAlignment="1">
      <alignment horizontal="justify"/>
    </xf>
    <xf numFmtId="1" fontId="6" fillId="5" borderId="24" xfId="0" applyNumberFormat="1" applyFont="1" applyFill="1" applyBorder="1" applyAlignment="1">
      <alignment horizontal="center" vertical="top"/>
    </xf>
    <xf numFmtId="1" fontId="6" fillId="5" borderId="24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top"/>
    </xf>
    <xf numFmtId="164" fontId="15" fillId="5" borderId="29" xfId="0" applyNumberFormat="1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justify" vertical="top"/>
    </xf>
    <xf numFmtId="164" fontId="2" fillId="5" borderId="29" xfId="0" applyNumberFormat="1" applyFont="1" applyFill="1" applyBorder="1" applyAlignment="1">
      <alignment horizontal="right" vertical="center"/>
    </xf>
    <xf numFmtId="164" fontId="6" fillId="5" borderId="29" xfId="0" applyNumberFormat="1" applyFont="1" applyFill="1" applyBorder="1" applyAlignment="1">
      <alignment horizontal="right" vertical="top"/>
    </xf>
    <xf numFmtId="164" fontId="6" fillId="5" borderId="8" xfId="0" applyNumberFormat="1" applyFont="1" applyFill="1" applyBorder="1" applyAlignment="1">
      <alignment horizontal="right" vertical="top"/>
    </xf>
    <xf numFmtId="1" fontId="6" fillId="4" borderId="24" xfId="0" applyNumberFormat="1" applyFont="1" applyFill="1" applyBorder="1" applyAlignment="1">
      <alignment horizontal="center" vertical="top"/>
    </xf>
    <xf numFmtId="0" fontId="6" fillId="4" borderId="24" xfId="0" applyFont="1" applyFill="1" applyBorder="1" applyAlignment="1">
      <alignment horizontal="left" wrapText="1"/>
    </xf>
    <xf numFmtId="164" fontId="6" fillId="4" borderId="29" xfId="0" applyNumberFormat="1" applyFont="1" applyFill="1" applyBorder="1" applyAlignment="1">
      <alignment horizontal="right" vertical="center"/>
    </xf>
    <xf numFmtId="164" fontId="2" fillId="4" borderId="29" xfId="0" applyNumberFormat="1" applyFont="1" applyFill="1" applyBorder="1" applyAlignment="1">
      <alignment horizontal="right" vertical="center"/>
    </xf>
    <xf numFmtId="164" fontId="6" fillId="4" borderId="30" xfId="0" applyNumberFormat="1" applyFont="1" applyFill="1" applyBorder="1" applyAlignment="1">
      <alignment horizontal="right"/>
    </xf>
    <xf numFmtId="164" fontId="6" fillId="4" borderId="13" xfId="0" applyNumberFormat="1" applyFont="1" applyFill="1" applyBorder="1" applyAlignment="1">
      <alignment horizontal="right"/>
    </xf>
    <xf numFmtId="0" fontId="6" fillId="5" borderId="24" xfId="0" applyFont="1" applyFill="1" applyBorder="1" applyAlignment="1">
      <alignment horizontal="left" wrapText="1"/>
    </xf>
    <xf numFmtId="0" fontId="6" fillId="5" borderId="24" xfId="0" applyFont="1" applyFill="1" applyBorder="1" applyAlignment="1">
      <alignment horizontal="justify"/>
    </xf>
    <xf numFmtId="164" fontId="6" fillId="5" borderId="30" xfId="0" applyNumberFormat="1" applyFont="1" applyFill="1" applyBorder="1" applyAlignment="1">
      <alignment horizontal="right"/>
    </xf>
    <xf numFmtId="164" fontId="6" fillId="5" borderId="13" xfId="0" applyNumberFormat="1" applyFont="1" applyFill="1" applyBorder="1" applyAlignment="1">
      <alignment horizontal="right"/>
    </xf>
    <xf numFmtId="164" fontId="6" fillId="5" borderId="29" xfId="0" applyNumberFormat="1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justify" wrapText="1"/>
    </xf>
    <xf numFmtId="164" fontId="15" fillId="4" borderId="29" xfId="0" applyNumberFormat="1" applyFont="1" applyFill="1" applyBorder="1" applyAlignment="1">
      <alignment horizontal="right"/>
    </xf>
    <xf numFmtId="164" fontId="6" fillId="4" borderId="30" xfId="0" applyNumberFormat="1" applyFont="1" applyFill="1" applyBorder="1" applyAlignment="1">
      <alignment horizontal="right" vertical="top"/>
    </xf>
    <xf numFmtId="164" fontId="6" fillId="4" borderId="41" xfId="0" applyNumberFormat="1" applyFont="1" applyFill="1" applyBorder="1" applyAlignment="1">
      <alignment horizontal="right" vertical="top"/>
    </xf>
    <xf numFmtId="1" fontId="6" fillId="5" borderId="25" xfId="0" applyNumberFormat="1" applyFont="1" applyFill="1" applyBorder="1" applyAlignment="1">
      <alignment horizontal="center"/>
    </xf>
    <xf numFmtId="1" fontId="6" fillId="5" borderId="25" xfId="0" applyNumberFormat="1" applyFont="1" applyFill="1" applyBorder="1" applyAlignment="1">
      <alignment horizontal="left" indent="1"/>
    </xf>
    <xf numFmtId="0" fontId="6" fillId="5" borderId="30" xfId="0" applyFont="1" applyFill="1" applyBorder="1" applyAlignment="1">
      <alignment horizontal="center" vertical="top"/>
    </xf>
    <xf numFmtId="0" fontId="6" fillId="5" borderId="25" xfId="0" applyFont="1" applyFill="1" applyBorder="1" applyAlignment="1">
      <alignment horizontal="left"/>
    </xf>
    <xf numFmtId="164" fontId="15" fillId="5" borderId="30" xfId="0" applyNumberFormat="1" applyFont="1" applyFill="1" applyBorder="1" applyAlignment="1">
      <alignment horizontal="right"/>
    </xf>
    <xf numFmtId="0" fontId="3" fillId="5" borderId="25" xfId="0" applyFont="1" applyFill="1" applyBorder="1" applyAlignment="1">
      <alignment vertical="top"/>
    </xf>
    <xf numFmtId="164" fontId="6" fillId="5" borderId="22" xfId="0" applyNumberFormat="1" applyFont="1" applyFill="1" applyBorder="1" applyAlignment="1">
      <alignment horizontal="right" vertical="top"/>
    </xf>
    <xf numFmtId="164" fontId="6" fillId="5" borderId="41" xfId="0" applyNumberFormat="1" applyFont="1" applyFill="1" applyBorder="1" applyAlignment="1">
      <alignment horizontal="justify"/>
    </xf>
    <xf numFmtId="1" fontId="6" fillId="4" borderId="26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left" indent="1"/>
    </xf>
    <xf numFmtId="0" fontId="6" fillId="4" borderId="31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left"/>
    </xf>
    <xf numFmtId="164" fontId="15" fillId="4" borderId="31" xfId="0" applyNumberFormat="1" applyFont="1" applyFill="1" applyBorder="1" applyAlignment="1">
      <alignment horizontal="right"/>
    </xf>
    <xf numFmtId="0" fontId="6" fillId="4" borderId="26" xfId="0" applyFont="1" applyFill="1" applyBorder="1" applyAlignment="1">
      <alignment vertical="top"/>
    </xf>
    <xf numFmtId="164" fontId="6" fillId="4" borderId="27" xfId="0" applyNumberFormat="1" applyFont="1" applyFill="1" applyBorder="1" applyAlignment="1">
      <alignment horizontal="right" vertical="top"/>
    </xf>
    <xf numFmtId="164" fontId="6" fillId="4" borderId="34" xfId="0" applyNumberFormat="1" applyFont="1" applyFill="1" applyBorder="1" applyAlignment="1">
      <alignment horizontal="justify"/>
    </xf>
    <xf numFmtId="0" fontId="3" fillId="0" borderId="3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4" fontId="6" fillId="0" borderId="32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2" borderId="20" xfId="0" applyNumberFormat="1" applyFont="1" applyFill="1" applyBorder="1" applyAlignment="1">
      <alignment horizontal="right"/>
    </xf>
    <xf numFmtId="164" fontId="6" fillId="2" borderId="18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164" fontId="6" fillId="4" borderId="29" xfId="0" applyNumberFormat="1" applyFont="1" applyFill="1" applyBorder="1" applyAlignment="1">
      <alignment horizontal="right"/>
    </xf>
    <xf numFmtId="164" fontId="6" fillId="4" borderId="8" xfId="0" applyNumberFormat="1" applyFont="1" applyFill="1" applyBorder="1" applyAlignment="1">
      <alignment horizontal="right"/>
    </xf>
    <xf numFmtId="164" fontId="6" fillId="5" borderId="28" xfId="0" applyNumberFormat="1" applyFont="1" applyFill="1" applyBorder="1" applyAlignment="1">
      <alignment horizontal="right"/>
    </xf>
    <xf numFmtId="164" fontId="6" fillId="5" borderId="17" xfId="0" applyNumberFormat="1" applyFont="1" applyFill="1" applyBorder="1" applyAlignment="1">
      <alignment horizontal="right"/>
    </xf>
    <xf numFmtId="164" fontId="6" fillId="4" borderId="32" xfId="0" applyNumberFormat="1" applyFont="1" applyFill="1" applyBorder="1" applyAlignment="1">
      <alignment horizontal="right"/>
    </xf>
    <xf numFmtId="164" fontId="6" fillId="4" borderId="4" xfId="0" applyNumberFormat="1" applyFont="1" applyFill="1" applyBorder="1" applyAlignment="1">
      <alignment horizontal="right"/>
    </xf>
    <xf numFmtId="164" fontId="6" fillId="5" borderId="29" xfId="0" applyNumberFormat="1" applyFont="1" applyFill="1" applyBorder="1" applyAlignment="1">
      <alignment horizontal="right" vertical="top"/>
    </xf>
    <xf numFmtId="164" fontId="6" fillId="5" borderId="8" xfId="0" applyNumberFormat="1" applyFont="1" applyFill="1" applyBorder="1" applyAlignment="1">
      <alignment horizontal="right" vertical="top"/>
    </xf>
    <xf numFmtId="164" fontId="6" fillId="5" borderId="29" xfId="0" applyNumberFormat="1" applyFont="1" applyFill="1" applyBorder="1" applyAlignment="1">
      <alignment horizontal="right"/>
    </xf>
    <xf numFmtId="164" fontId="6" fillId="5" borderId="8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AD3AD-8FE3-4D25-BF42-424C24E54C54}">
  <sheetPr>
    <pageSetUpPr fitToPage="1"/>
  </sheetPr>
  <dimension ref="A1:M73"/>
  <sheetViews>
    <sheetView tabSelected="1" topLeftCell="A2" workbookViewId="0">
      <selection activeCell="L23" sqref="L23"/>
    </sheetView>
  </sheetViews>
  <sheetFormatPr defaultRowHeight="12.75" x14ac:dyDescent="0.25"/>
  <cols>
    <col min="1" max="1" width="9.5703125" style="3" customWidth="1"/>
    <col min="2" max="3" width="9.140625" style="3"/>
    <col min="4" max="4" width="38" style="3" customWidth="1"/>
    <col min="5" max="5" width="20" style="3" customWidth="1"/>
    <col min="6" max="6" width="39.140625" style="3" customWidth="1"/>
    <col min="7" max="7" width="0.140625" style="3" customWidth="1"/>
    <col min="8" max="8" width="17.85546875" style="3" customWidth="1"/>
    <col min="9" max="16384" width="9.140625" style="3"/>
  </cols>
  <sheetData>
    <row r="1" spans="1:8" ht="15" x14ac:dyDescent="0.25">
      <c r="A1" s="1" t="s">
        <v>23</v>
      </c>
      <c r="B1" s="2"/>
      <c r="C1" s="2"/>
      <c r="D1" s="2"/>
    </row>
    <row r="3" spans="1:8" x14ac:dyDescent="0.25">
      <c r="A3" s="13" t="s">
        <v>0</v>
      </c>
      <c r="B3" s="13"/>
      <c r="C3" s="13"/>
      <c r="D3" s="27"/>
      <c r="E3" s="27"/>
    </row>
    <row r="4" spans="1:8" x14ac:dyDescent="0.25">
      <c r="A4" s="13" t="s">
        <v>1</v>
      </c>
      <c r="B4" s="13"/>
      <c r="C4" s="13"/>
      <c r="D4" s="27"/>
    </row>
    <row r="5" spans="1:8" x14ac:dyDescent="0.25">
      <c r="A5" s="13" t="s">
        <v>2</v>
      </c>
      <c r="B5" s="13"/>
      <c r="C5" s="13"/>
      <c r="D5" s="27"/>
    </row>
    <row r="6" spans="1:8" x14ac:dyDescent="0.25">
      <c r="A6" s="13" t="s">
        <v>3</v>
      </c>
      <c r="B6" s="17"/>
      <c r="C6" s="17"/>
      <c r="D6" s="27"/>
    </row>
    <row r="8" spans="1:8" ht="15" x14ac:dyDescent="0.25">
      <c r="A8" s="4" t="s">
        <v>4</v>
      </c>
    </row>
    <row r="9" spans="1:8" ht="13.5" thickBot="1" x14ac:dyDescent="0.3"/>
    <row r="10" spans="1:8" ht="26.25" thickBot="1" x14ac:dyDescent="0.25">
      <c r="A10" s="22" t="s">
        <v>5</v>
      </c>
      <c r="B10" s="23" t="s">
        <v>6</v>
      </c>
      <c r="C10" s="24" t="s">
        <v>7</v>
      </c>
      <c r="D10" s="23" t="s">
        <v>8</v>
      </c>
      <c r="E10" s="22" t="s">
        <v>9</v>
      </c>
      <c r="F10" s="22" t="s">
        <v>10</v>
      </c>
      <c r="G10" s="161" t="s">
        <v>11</v>
      </c>
      <c r="H10" s="162"/>
    </row>
    <row r="11" spans="1:8" x14ac:dyDescent="0.2">
      <c r="A11" s="38"/>
      <c r="B11" s="34">
        <v>1340</v>
      </c>
      <c r="C11" s="28"/>
      <c r="D11" s="42" t="s">
        <v>24</v>
      </c>
      <c r="E11" s="47">
        <v>70000</v>
      </c>
      <c r="F11" s="56" t="s">
        <v>25</v>
      </c>
      <c r="G11" s="163">
        <v>855000</v>
      </c>
      <c r="H11" s="164"/>
    </row>
    <row r="12" spans="1:8" x14ac:dyDescent="0.2">
      <c r="A12" s="39"/>
      <c r="B12" s="35">
        <v>4111</v>
      </c>
      <c r="C12" s="29">
        <v>98348</v>
      </c>
      <c r="D12" s="43" t="s">
        <v>26</v>
      </c>
      <c r="E12" s="48">
        <v>87000</v>
      </c>
      <c r="F12" s="57" t="s">
        <v>27</v>
      </c>
      <c r="G12" s="165">
        <v>87000</v>
      </c>
      <c r="H12" s="166"/>
    </row>
    <row r="13" spans="1:8" x14ac:dyDescent="0.2">
      <c r="A13" s="40"/>
      <c r="B13" s="36">
        <v>4116</v>
      </c>
      <c r="C13" s="30">
        <v>15011</v>
      </c>
      <c r="D13" s="44" t="s">
        <v>28</v>
      </c>
      <c r="E13" s="49">
        <v>924056</v>
      </c>
      <c r="F13" s="58" t="s">
        <v>31</v>
      </c>
      <c r="G13" s="52"/>
      <c r="H13" s="25"/>
    </row>
    <row r="14" spans="1:8" x14ac:dyDescent="0.2">
      <c r="A14" s="40"/>
      <c r="B14" s="36"/>
      <c r="C14" s="30"/>
      <c r="D14" s="45"/>
      <c r="E14" s="50">
        <v>276252</v>
      </c>
      <c r="F14" s="59" t="s">
        <v>30</v>
      </c>
      <c r="G14" s="53"/>
      <c r="H14" s="26">
        <v>1230308</v>
      </c>
    </row>
    <row r="15" spans="1:8" ht="24" x14ac:dyDescent="0.2">
      <c r="A15" s="40"/>
      <c r="B15" s="36">
        <v>4121</v>
      </c>
      <c r="C15" s="30"/>
      <c r="D15" s="44" t="s">
        <v>37</v>
      </c>
      <c r="E15" s="49">
        <v>10000</v>
      </c>
      <c r="F15" s="60" t="s">
        <v>32</v>
      </c>
      <c r="G15" s="52"/>
      <c r="H15" s="25">
        <v>35000</v>
      </c>
    </row>
    <row r="16" spans="1:8" x14ac:dyDescent="0.2">
      <c r="A16" s="40"/>
      <c r="B16" s="36">
        <v>4122</v>
      </c>
      <c r="C16" s="30">
        <v>13305</v>
      </c>
      <c r="D16" s="44" t="s">
        <v>38</v>
      </c>
      <c r="E16" s="49">
        <v>509000</v>
      </c>
      <c r="F16" s="58" t="s">
        <v>33</v>
      </c>
      <c r="G16" s="52"/>
      <c r="H16" s="25"/>
    </row>
    <row r="17" spans="1:8" x14ac:dyDescent="0.2">
      <c r="A17" s="40"/>
      <c r="B17" s="36"/>
      <c r="C17" s="30"/>
      <c r="D17" s="44"/>
      <c r="E17" s="49">
        <v>110000</v>
      </c>
      <c r="F17" s="58" t="s">
        <v>34</v>
      </c>
      <c r="G17" s="52"/>
      <c r="H17" s="25"/>
    </row>
    <row r="18" spans="1:8" x14ac:dyDescent="0.2">
      <c r="A18" s="40"/>
      <c r="B18" s="36"/>
      <c r="C18" s="30"/>
      <c r="D18" s="44"/>
      <c r="E18" s="49">
        <v>25000</v>
      </c>
      <c r="F18" s="58" t="s">
        <v>35</v>
      </c>
      <c r="G18" s="52"/>
      <c r="H18" s="25">
        <v>644000</v>
      </c>
    </row>
    <row r="19" spans="1:8" x14ac:dyDescent="0.2">
      <c r="A19" s="40"/>
      <c r="B19" s="36">
        <v>4216</v>
      </c>
      <c r="C19" s="30">
        <v>15974</v>
      </c>
      <c r="D19" s="44" t="s">
        <v>41</v>
      </c>
      <c r="E19" s="49">
        <v>466476</v>
      </c>
      <c r="F19" s="58" t="s">
        <v>29</v>
      </c>
      <c r="G19" s="52"/>
      <c r="H19" s="25">
        <v>78166476</v>
      </c>
    </row>
    <row r="20" spans="1:8" x14ac:dyDescent="0.2">
      <c r="A20" s="40"/>
      <c r="B20" s="36">
        <v>4222</v>
      </c>
      <c r="C20" s="30"/>
      <c r="D20" s="44" t="s">
        <v>36</v>
      </c>
      <c r="E20" s="49">
        <v>235489</v>
      </c>
      <c r="F20" s="58" t="s">
        <v>39</v>
      </c>
      <c r="G20" s="52"/>
      <c r="H20" s="25"/>
    </row>
    <row r="21" spans="1:8" x14ac:dyDescent="0.2">
      <c r="A21" s="40"/>
      <c r="B21" s="36"/>
      <c r="C21" s="30"/>
      <c r="D21" s="44"/>
      <c r="E21" s="49">
        <v>4000000</v>
      </c>
      <c r="F21" s="58" t="s">
        <v>40</v>
      </c>
      <c r="G21" s="52"/>
      <c r="H21" s="25">
        <v>4235489</v>
      </c>
    </row>
    <row r="22" spans="1:8" x14ac:dyDescent="0.2">
      <c r="A22" s="40">
        <v>1031</v>
      </c>
      <c r="B22" s="36">
        <v>2111</v>
      </c>
      <c r="C22" s="30"/>
      <c r="D22" s="44" t="s">
        <v>14</v>
      </c>
      <c r="E22" s="49">
        <v>700000</v>
      </c>
      <c r="F22" s="58" t="s">
        <v>42</v>
      </c>
      <c r="G22" s="52"/>
      <c r="H22" s="25">
        <v>2200000</v>
      </c>
    </row>
    <row r="23" spans="1:8" x14ac:dyDescent="0.2">
      <c r="A23" s="40">
        <v>3111</v>
      </c>
      <c r="B23" s="36">
        <v>2122</v>
      </c>
      <c r="C23" s="30"/>
      <c r="D23" s="159" t="s">
        <v>82</v>
      </c>
      <c r="E23" s="49">
        <v>101000</v>
      </c>
      <c r="F23" s="58" t="s">
        <v>76</v>
      </c>
      <c r="G23" s="52"/>
      <c r="H23" s="25">
        <v>101000</v>
      </c>
    </row>
    <row r="24" spans="1:8" x14ac:dyDescent="0.2">
      <c r="A24" s="40">
        <v>3612</v>
      </c>
      <c r="B24" s="36">
        <v>3112</v>
      </c>
      <c r="C24" s="30"/>
      <c r="D24" s="44" t="s">
        <v>43</v>
      </c>
      <c r="E24" s="49">
        <v>180000</v>
      </c>
      <c r="F24" s="58" t="s">
        <v>44</v>
      </c>
      <c r="G24" s="52"/>
      <c r="H24" s="25">
        <v>2500000</v>
      </c>
    </row>
    <row r="25" spans="1:8" x14ac:dyDescent="0.2">
      <c r="A25" s="40">
        <v>3631</v>
      </c>
      <c r="B25" s="36">
        <v>2324</v>
      </c>
      <c r="C25" s="30"/>
      <c r="D25" s="44" t="s">
        <v>45</v>
      </c>
      <c r="E25" s="49">
        <v>7000</v>
      </c>
      <c r="F25" s="58" t="s">
        <v>46</v>
      </c>
      <c r="G25" s="52"/>
      <c r="H25" s="25">
        <v>7000</v>
      </c>
    </row>
    <row r="26" spans="1:8" x14ac:dyDescent="0.2">
      <c r="A26" s="40">
        <v>5512</v>
      </c>
      <c r="B26" s="36">
        <v>2324</v>
      </c>
      <c r="C26" s="30"/>
      <c r="D26" s="44" t="s">
        <v>47</v>
      </c>
      <c r="E26" s="49">
        <v>500</v>
      </c>
      <c r="F26" s="58" t="s">
        <v>46</v>
      </c>
      <c r="G26" s="52"/>
      <c r="H26" s="25">
        <v>500</v>
      </c>
    </row>
    <row r="27" spans="1:8" x14ac:dyDescent="0.2">
      <c r="A27" s="39">
        <v>6171</v>
      </c>
      <c r="B27" s="35"/>
      <c r="C27" s="29"/>
      <c r="D27" s="43" t="s">
        <v>48</v>
      </c>
      <c r="E27" s="48">
        <v>15000</v>
      </c>
      <c r="F27" s="57" t="s">
        <v>49</v>
      </c>
      <c r="G27" s="54"/>
      <c r="H27" s="32">
        <v>25000</v>
      </c>
    </row>
    <row r="28" spans="1:8" ht="15" customHeight="1" thickBot="1" x14ac:dyDescent="0.25">
      <c r="A28" s="41">
        <v>6330</v>
      </c>
      <c r="B28" s="37">
        <v>4134</v>
      </c>
      <c r="C28" s="31"/>
      <c r="D28" s="46" t="s">
        <v>50</v>
      </c>
      <c r="E28" s="51">
        <v>8000000</v>
      </c>
      <c r="F28" s="61" t="s">
        <v>51</v>
      </c>
      <c r="G28" s="55"/>
      <c r="H28" s="33">
        <v>12190000</v>
      </c>
    </row>
    <row r="29" spans="1:8" ht="3.75" customHeight="1" thickBot="1" x14ac:dyDescent="0.25">
      <c r="A29" s="73"/>
      <c r="B29" s="72"/>
      <c r="C29" s="67"/>
      <c r="D29" s="71"/>
      <c r="E29" s="95"/>
      <c r="F29" s="75"/>
      <c r="G29" s="167"/>
      <c r="H29" s="168"/>
    </row>
    <row r="30" spans="1:8" ht="15" x14ac:dyDescent="0.35">
      <c r="A30" s="5" t="s">
        <v>12</v>
      </c>
      <c r="B30" s="169"/>
      <c r="C30" s="169"/>
      <c r="D30" s="6"/>
      <c r="E30" s="98">
        <v>15716773</v>
      </c>
      <c r="F30" s="6"/>
      <c r="G30" s="6"/>
      <c r="H30" s="8"/>
    </row>
    <row r="31" spans="1:8" x14ac:dyDescent="0.2">
      <c r="A31" s="9"/>
      <c r="B31" s="6"/>
      <c r="C31" s="6"/>
      <c r="D31" s="6"/>
      <c r="E31" s="97"/>
      <c r="F31" s="6"/>
      <c r="G31" s="6"/>
      <c r="H31" s="8"/>
    </row>
    <row r="32" spans="1:8" x14ac:dyDescent="0.2">
      <c r="A32" s="160" t="s">
        <v>13</v>
      </c>
      <c r="B32" s="160"/>
      <c r="C32" s="160"/>
      <c r="D32" s="6"/>
      <c r="E32" s="6"/>
      <c r="F32" s="6"/>
      <c r="G32" s="6"/>
      <c r="H32" s="8"/>
    </row>
    <row r="33" spans="1:13" ht="13.5" thickBot="1" x14ac:dyDescent="0.25">
      <c r="A33" s="10"/>
      <c r="B33" s="10"/>
      <c r="C33" s="10"/>
      <c r="D33" s="6"/>
      <c r="E33" s="6"/>
      <c r="F33" s="96"/>
      <c r="G33" s="6"/>
      <c r="H33" s="8"/>
    </row>
    <row r="34" spans="1:13" ht="26.25" thickBot="1" x14ac:dyDescent="0.25">
      <c r="A34" s="22" t="s">
        <v>5</v>
      </c>
      <c r="B34" s="23" t="s">
        <v>6</v>
      </c>
      <c r="C34" s="24" t="s">
        <v>7</v>
      </c>
      <c r="D34" s="23" t="s">
        <v>8</v>
      </c>
      <c r="E34" s="22" t="s">
        <v>9</v>
      </c>
      <c r="F34" s="23" t="s">
        <v>10</v>
      </c>
      <c r="G34" s="161" t="s">
        <v>11</v>
      </c>
      <c r="H34" s="162"/>
    </row>
    <row r="35" spans="1:13" x14ac:dyDescent="0.2">
      <c r="A35" s="99">
        <v>1037</v>
      </c>
      <c r="B35" s="99">
        <v>5137</v>
      </c>
      <c r="C35" s="100"/>
      <c r="D35" s="101" t="s">
        <v>52</v>
      </c>
      <c r="E35" s="102">
        <v>12000</v>
      </c>
      <c r="F35" s="103" t="s">
        <v>53</v>
      </c>
      <c r="G35" s="174">
        <v>12000</v>
      </c>
      <c r="H35" s="175"/>
    </row>
    <row r="36" spans="1:13" x14ac:dyDescent="0.25">
      <c r="A36" s="120">
        <v>2341</v>
      </c>
      <c r="B36" s="121"/>
      <c r="C36" s="114"/>
      <c r="D36" s="122" t="s">
        <v>54</v>
      </c>
      <c r="E36" s="123">
        <v>70000</v>
      </c>
      <c r="F36" s="124" t="s">
        <v>55</v>
      </c>
      <c r="G36" s="176"/>
      <c r="H36" s="177"/>
      <c r="L36" s="17"/>
    </row>
    <row r="37" spans="1:13" x14ac:dyDescent="0.25">
      <c r="A37" s="120"/>
      <c r="B37" s="121"/>
      <c r="C37" s="114"/>
      <c r="D37" s="122"/>
      <c r="E37" s="125">
        <v>100000</v>
      </c>
      <c r="F37" s="124" t="s">
        <v>80</v>
      </c>
      <c r="G37" s="126"/>
      <c r="H37" s="127">
        <v>270000</v>
      </c>
    </row>
    <row r="38" spans="1:13" x14ac:dyDescent="0.2">
      <c r="A38" s="104">
        <v>3111</v>
      </c>
      <c r="B38" s="105">
        <v>5331</v>
      </c>
      <c r="C38" s="106"/>
      <c r="D38" s="107" t="s">
        <v>56</v>
      </c>
      <c r="E38" s="108">
        <v>21000</v>
      </c>
      <c r="F38" s="109" t="s">
        <v>57</v>
      </c>
      <c r="G38" s="170">
        <v>1311000</v>
      </c>
      <c r="H38" s="171"/>
    </row>
    <row r="39" spans="1:13" x14ac:dyDescent="0.2">
      <c r="A39" s="112">
        <v>3113</v>
      </c>
      <c r="B39" s="113"/>
      <c r="C39" s="114"/>
      <c r="D39" s="115" t="s">
        <v>58</v>
      </c>
      <c r="E39" s="116">
        <v>850000</v>
      </c>
      <c r="F39" s="119" t="s">
        <v>72</v>
      </c>
      <c r="G39" s="178">
        <v>8928500</v>
      </c>
      <c r="H39" s="179"/>
    </row>
    <row r="40" spans="1:13" ht="33.75" x14ac:dyDescent="0.2">
      <c r="A40" s="104">
        <v>3421</v>
      </c>
      <c r="B40" s="110"/>
      <c r="C40" s="106"/>
      <c r="D40" s="107" t="s">
        <v>15</v>
      </c>
      <c r="E40" s="108">
        <v>337000</v>
      </c>
      <c r="F40" s="111" t="s">
        <v>73</v>
      </c>
      <c r="G40" s="170">
        <v>392000</v>
      </c>
      <c r="H40" s="171"/>
    </row>
    <row r="41" spans="1:13" x14ac:dyDescent="0.2">
      <c r="A41" s="112">
        <v>3522</v>
      </c>
      <c r="B41" s="113">
        <v>6359</v>
      </c>
      <c r="C41" s="114"/>
      <c r="D41" s="115" t="s">
        <v>74</v>
      </c>
      <c r="E41" s="116">
        <v>10000</v>
      </c>
      <c r="F41" s="117" t="s">
        <v>75</v>
      </c>
      <c r="G41" s="116"/>
      <c r="H41" s="118">
        <v>10000</v>
      </c>
    </row>
    <row r="42" spans="1:13" x14ac:dyDescent="0.2">
      <c r="A42" s="128">
        <v>3613</v>
      </c>
      <c r="B42" s="105">
        <v>6121</v>
      </c>
      <c r="C42" s="106"/>
      <c r="D42" s="129" t="s">
        <v>59</v>
      </c>
      <c r="E42" s="130">
        <v>40000</v>
      </c>
      <c r="F42" s="109" t="s">
        <v>60</v>
      </c>
      <c r="G42" s="170"/>
      <c r="H42" s="171"/>
    </row>
    <row r="43" spans="1:13" x14ac:dyDescent="0.2">
      <c r="A43" s="128"/>
      <c r="B43" s="105"/>
      <c r="C43" s="106"/>
      <c r="D43" s="129"/>
      <c r="E43" s="131">
        <v>-100000</v>
      </c>
      <c r="F43" s="109" t="s">
        <v>81</v>
      </c>
      <c r="G43" s="132"/>
      <c r="H43" s="133">
        <v>1540000</v>
      </c>
    </row>
    <row r="44" spans="1:13" x14ac:dyDescent="0.2">
      <c r="A44" s="120">
        <v>3722</v>
      </c>
      <c r="B44" s="113"/>
      <c r="C44" s="114"/>
      <c r="D44" s="134" t="s">
        <v>77</v>
      </c>
      <c r="E44" s="125">
        <v>-150000</v>
      </c>
      <c r="F44" s="135" t="s">
        <v>78</v>
      </c>
      <c r="G44" s="136"/>
      <c r="H44" s="137">
        <v>2100000</v>
      </c>
      <c r="M44" s="27"/>
    </row>
    <row r="45" spans="1:13" ht="13.5" customHeight="1" x14ac:dyDescent="0.2">
      <c r="A45" s="128">
        <v>1031</v>
      </c>
      <c r="B45" s="105"/>
      <c r="C45" s="106"/>
      <c r="D45" s="129" t="s">
        <v>14</v>
      </c>
      <c r="E45" s="131">
        <v>150000</v>
      </c>
      <c r="F45" s="109" t="s">
        <v>79</v>
      </c>
      <c r="G45" s="132"/>
      <c r="H45" s="133">
        <v>2750000</v>
      </c>
    </row>
    <row r="46" spans="1:13" ht="12.75" customHeight="1" x14ac:dyDescent="0.2">
      <c r="A46" s="120">
        <v>3725</v>
      </c>
      <c r="B46" s="113">
        <v>5137</v>
      </c>
      <c r="C46" s="114">
        <v>15011</v>
      </c>
      <c r="D46" s="134" t="s">
        <v>61</v>
      </c>
      <c r="E46" s="138">
        <v>1088000</v>
      </c>
      <c r="F46" s="135" t="s">
        <v>31</v>
      </c>
      <c r="G46" s="136"/>
      <c r="H46" s="137"/>
    </row>
    <row r="47" spans="1:13" ht="13.5" customHeight="1" x14ac:dyDescent="0.2">
      <c r="A47" s="112"/>
      <c r="B47" s="112">
        <v>6122</v>
      </c>
      <c r="C47" s="114">
        <v>15974</v>
      </c>
      <c r="D47" s="134"/>
      <c r="E47" s="116">
        <v>700000</v>
      </c>
      <c r="F47" s="139" t="s">
        <v>29</v>
      </c>
      <c r="G47" s="172">
        <v>1855000</v>
      </c>
      <c r="H47" s="173"/>
    </row>
    <row r="48" spans="1:13" x14ac:dyDescent="0.2">
      <c r="A48" s="104">
        <v>6112</v>
      </c>
      <c r="B48" s="104">
        <v>5134</v>
      </c>
      <c r="C48" s="106"/>
      <c r="D48" s="107" t="s">
        <v>62</v>
      </c>
      <c r="E48" s="140">
        <v>4000</v>
      </c>
      <c r="F48" s="109" t="s">
        <v>63</v>
      </c>
      <c r="G48" s="141"/>
      <c r="H48" s="142">
        <v>2204000</v>
      </c>
    </row>
    <row r="49" spans="1:12" ht="13.5" customHeight="1" x14ac:dyDescent="0.2">
      <c r="A49" s="143">
        <v>6117</v>
      </c>
      <c r="B49" s="144"/>
      <c r="C49" s="145">
        <v>98348</v>
      </c>
      <c r="D49" s="146" t="s">
        <v>65</v>
      </c>
      <c r="E49" s="147">
        <v>87000</v>
      </c>
      <c r="F49" s="148"/>
      <c r="G49" s="149"/>
      <c r="H49" s="150">
        <v>87000</v>
      </c>
    </row>
    <row r="50" spans="1:12" ht="13.5" thickBot="1" x14ac:dyDescent="0.25">
      <c r="A50" s="151">
        <v>6330</v>
      </c>
      <c r="B50" s="152">
        <v>5345</v>
      </c>
      <c r="C50" s="153"/>
      <c r="D50" s="154" t="s">
        <v>64</v>
      </c>
      <c r="E50" s="155">
        <v>8000000</v>
      </c>
      <c r="F50" s="156" t="s">
        <v>51</v>
      </c>
      <c r="G50" s="157"/>
      <c r="H50" s="158">
        <v>12190000</v>
      </c>
      <c r="L50" s="27"/>
    </row>
    <row r="51" spans="1:12" ht="4.5" customHeight="1" thickBot="1" x14ac:dyDescent="0.25">
      <c r="A51" s="65"/>
      <c r="B51" s="66"/>
      <c r="C51" s="67"/>
      <c r="D51" s="68"/>
      <c r="E51" s="69"/>
      <c r="F51" s="67"/>
      <c r="G51" s="74"/>
      <c r="H51" s="70"/>
    </row>
    <row r="52" spans="1:12" ht="15" x14ac:dyDescent="0.25">
      <c r="A52" s="13" t="s">
        <v>16</v>
      </c>
      <c r="E52" s="64">
        <v>11219000</v>
      </c>
    </row>
    <row r="53" spans="1:12" x14ac:dyDescent="0.2">
      <c r="A53" s="11"/>
      <c r="E53" s="7"/>
    </row>
    <row r="54" spans="1:12" x14ac:dyDescent="0.25">
      <c r="D54" s="2"/>
    </row>
    <row r="55" spans="1:12" ht="13.5" thickBot="1" x14ac:dyDescent="0.3"/>
    <row r="56" spans="1:12" x14ac:dyDescent="0.25">
      <c r="A56" s="87" t="s">
        <v>71</v>
      </c>
      <c r="B56" s="88"/>
      <c r="C56" s="88"/>
      <c r="D56" s="89"/>
      <c r="E56" s="79">
        <v>117703670</v>
      </c>
    </row>
    <row r="57" spans="1:12" ht="15" x14ac:dyDescent="0.25">
      <c r="A57" s="90" t="s">
        <v>66</v>
      </c>
      <c r="B57" s="62"/>
      <c r="C57" s="63"/>
      <c r="D57" s="85"/>
      <c r="E57" s="80">
        <v>15716773</v>
      </c>
      <c r="F57" s="27"/>
    </row>
    <row r="58" spans="1:12" x14ac:dyDescent="0.25">
      <c r="A58" s="91" t="s">
        <v>17</v>
      </c>
      <c r="B58" s="77"/>
      <c r="C58" s="77"/>
      <c r="D58" s="78"/>
      <c r="E58" s="81">
        <f>SUM(E56:E57)</f>
        <v>133420443</v>
      </c>
    </row>
    <row r="59" spans="1:12" x14ac:dyDescent="0.25">
      <c r="A59" s="90" t="s">
        <v>69</v>
      </c>
      <c r="B59" s="62"/>
      <c r="C59" s="62"/>
      <c r="D59" s="63"/>
      <c r="E59" s="82">
        <v>43664274</v>
      </c>
      <c r="F59" s="12"/>
    </row>
    <row r="60" spans="1:12" ht="13.5" thickBot="1" x14ac:dyDescent="0.3">
      <c r="A60" s="92" t="s">
        <v>18</v>
      </c>
      <c r="B60" s="93"/>
      <c r="C60" s="93"/>
      <c r="D60" s="94"/>
      <c r="E60" s="84">
        <f>SUM(E58:E59)</f>
        <v>177084717</v>
      </c>
    </row>
    <row r="61" spans="1:12" x14ac:dyDescent="0.25">
      <c r="E61" s="16"/>
    </row>
    <row r="62" spans="1:12" ht="13.5" thickBot="1" x14ac:dyDescent="0.3">
      <c r="E62" s="16"/>
    </row>
    <row r="63" spans="1:12" x14ac:dyDescent="0.25">
      <c r="A63" s="87" t="s">
        <v>70</v>
      </c>
      <c r="B63" s="88"/>
      <c r="C63" s="88"/>
      <c r="D63" s="89"/>
      <c r="E63" s="79">
        <v>165292120</v>
      </c>
    </row>
    <row r="64" spans="1:12" ht="15" x14ac:dyDescent="0.25">
      <c r="A64" s="90" t="s">
        <v>66</v>
      </c>
      <c r="B64" s="62"/>
      <c r="C64" s="63"/>
      <c r="D64" s="86"/>
      <c r="E64" s="80">
        <v>11219000</v>
      </c>
    </row>
    <row r="65" spans="1:6" x14ac:dyDescent="0.25">
      <c r="A65" s="91" t="s">
        <v>67</v>
      </c>
      <c r="B65" s="77"/>
      <c r="C65" s="77"/>
      <c r="D65" s="78"/>
      <c r="E65" s="81">
        <f>SUM(E63:E64)</f>
        <v>176511120</v>
      </c>
    </row>
    <row r="66" spans="1:6" x14ac:dyDescent="0.25">
      <c r="A66" s="90" t="s">
        <v>68</v>
      </c>
      <c r="B66" s="62"/>
      <c r="C66" s="63"/>
      <c r="D66" s="86"/>
      <c r="E66" s="82">
        <v>573597</v>
      </c>
    </row>
    <row r="67" spans="1:6" ht="13.5" thickBot="1" x14ac:dyDescent="0.3">
      <c r="A67" s="14" t="s">
        <v>19</v>
      </c>
      <c r="B67" s="15"/>
      <c r="C67" s="15"/>
      <c r="D67" s="15"/>
      <c r="E67" s="83">
        <f>SUM(E65:E66)</f>
        <v>177084717</v>
      </c>
    </row>
    <row r="68" spans="1:6" x14ac:dyDescent="0.25">
      <c r="E68" s="16"/>
    </row>
    <row r="69" spans="1:6" ht="15" x14ac:dyDescent="0.25">
      <c r="A69" s="20" t="s">
        <v>20</v>
      </c>
      <c r="D69" s="21"/>
      <c r="E69" s="16"/>
      <c r="F69" s="17"/>
    </row>
    <row r="70" spans="1:6" ht="15" x14ac:dyDescent="0.25">
      <c r="A70" s="20" t="s">
        <v>21</v>
      </c>
      <c r="D70" s="76"/>
      <c r="E70" s="18"/>
      <c r="F70" s="17"/>
    </row>
    <row r="71" spans="1:6" ht="15" x14ac:dyDescent="0.25">
      <c r="A71" s="20" t="s">
        <v>22</v>
      </c>
      <c r="E71" s="16"/>
    </row>
    <row r="72" spans="1:6" x14ac:dyDescent="0.25">
      <c r="E72" s="16"/>
      <c r="F72" s="17"/>
    </row>
    <row r="73" spans="1:6" ht="15" x14ac:dyDescent="0.25">
      <c r="E73" s="19"/>
    </row>
  </sheetData>
  <sheetProtection algorithmName="SHA-512" hashValue="KpP2MNKLQnMvGpoPpyM9r/z1UUTtx3sHQHOk+MUEYVmr0l86FG2ptXfGzEctaKJlSoE5W/iEglDv+Orby5CUqQ==" saltValue="EwjAi9suh+SyK9IcOIPyog==" spinCount="100000" sheet="1" objects="1" scenarios="1"/>
  <mergeCells count="14">
    <mergeCell ref="G42:H42"/>
    <mergeCell ref="G47:H47"/>
    <mergeCell ref="G34:H34"/>
    <mergeCell ref="G35:H35"/>
    <mergeCell ref="G36:H36"/>
    <mergeCell ref="G38:H38"/>
    <mergeCell ref="G39:H39"/>
    <mergeCell ref="G40:H40"/>
    <mergeCell ref="A32:C32"/>
    <mergeCell ref="G10:H10"/>
    <mergeCell ref="G11:H11"/>
    <mergeCell ref="G12:H12"/>
    <mergeCell ref="G29:H29"/>
    <mergeCell ref="B30:C30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2019-06-20T06:09:55Z</cp:lastPrinted>
  <dcterms:created xsi:type="dcterms:W3CDTF">2019-06-12T08:44:37Z</dcterms:created>
  <dcterms:modified xsi:type="dcterms:W3CDTF">2019-06-27T08:27:39Z</dcterms:modified>
</cp:coreProperties>
</file>