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0" documentId="13_ncr:1_{D6FD60F6-7655-4527-A622-8E7DD3A92E9F}" xr6:coauthVersionLast="47" xr6:coauthVersionMax="47" xr10:uidLastSave="{00000000-0000-0000-0000-000000000000}"/>
  <workbookProtection workbookAlgorithmName="SHA-512" workbookHashValue="j18zBBAcnJ7EHgmyOSzudJQPsNojdjk4wO3hgJ9sovS7Hx35lUmpblA65PYRfJOPgFV5//JrIML5jgb2TvgQsg==" workbookSaltValue="1M/zeXXUEaP2dIV7DuxlCw==" workbookSpinCount="100000" lockStructure="1"/>
  <bookViews>
    <workbookView xWindow="-120" yWindow="-120" windowWidth="29040" windowHeight="15840" activeTab="1" xr2:uid="{00000000-000D-0000-FFFF-FFFF00000000}"/>
  </bookViews>
  <sheets>
    <sheet name="příjmy" sheetId="2" r:id="rId1"/>
    <sheet name="výdaje" sheetId="3" r:id="rId2"/>
    <sheet name="dotace" sheetId="4" r:id="rId3"/>
    <sheet name="bankovní účty" sheetId="5" r:id="rId4"/>
    <sheet name="úvěry " sheetId="6" r:id="rId5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příjmy!#REF!</definedName>
    <definedName name="JR_PAGE_ANCHOR_0_3">výdaje!#REF!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81029"/>
</workbook>
</file>

<file path=xl/calcChain.xml><?xml version="1.0" encoding="utf-8"?>
<calcChain xmlns="http://schemas.openxmlformats.org/spreadsheetml/2006/main">
  <c r="Z7" i="6" l="1"/>
  <c r="V7" i="6"/>
  <c r="S7" i="6"/>
  <c r="Q7" i="6"/>
  <c r="B16" i="5"/>
  <c r="B9" i="5"/>
  <c r="C16" i="4"/>
  <c r="C14" i="4"/>
  <c r="C10" i="4"/>
  <c r="C6" i="4"/>
  <c r="AP156" i="3"/>
  <c r="B22" i="5" l="1"/>
  <c r="AP138" i="3"/>
  <c r="AA138" i="3"/>
  <c r="AP123" i="3" l="1"/>
  <c r="AH123" i="3"/>
  <c r="AA123" i="3"/>
  <c r="AP70" i="3" l="1"/>
  <c r="AH70" i="3"/>
  <c r="AA70" i="3"/>
  <c r="AP46" i="3" l="1"/>
  <c r="AH46" i="3"/>
  <c r="AA46" i="3"/>
</calcChain>
</file>

<file path=xl/sharedStrings.xml><?xml version="1.0" encoding="utf-8"?>
<sst xmlns="http://schemas.openxmlformats.org/spreadsheetml/2006/main" count="556" uniqueCount="333">
  <si>
    <t>Paragraf</t>
  </si>
  <si>
    <t>Položka</t>
  </si>
  <si>
    <t>Text</t>
  </si>
  <si>
    <t>Schválený rozpočet</t>
  </si>
  <si>
    <t>Rozpočet po změnách</t>
  </si>
  <si>
    <t>Výsledek od počátku roku</t>
  </si>
  <si>
    <t>Plnění v %</t>
  </si>
  <si>
    <t>a</t>
  </si>
  <si>
    <t>b</t>
  </si>
  <si>
    <t>1</t>
  </si>
  <si>
    <t>2</t>
  </si>
  <si>
    <t>3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</si>
  <si>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</si>
  <si>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</si>
  <si>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</si>
  <si>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</si>
  <si>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</si>
  <si>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</si>
  <si>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</si>
  <si>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</si>
  <si>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1122</t>
  </si>
  <si>
    <t>Příjem z daně z příjmů právnických osob v případech, kdy poplatníkem je obec, s výjimkou daně vybírané srážkou podle zvláštní sazby daně</t>
  </si>
  <si>
    <t>1211</t>
  </si>
  <si>
    <t>Příjem z daně z přidané hodnoty</t>
  </si>
  <si>
    <t>1334</t>
  </si>
  <si>
    <t>Příjem z odvodů za odnětí půdy ze zemědělského půdního fondu podle zákona upravujícího ochranu zemědělského půdního fondu</t>
  </si>
  <si>
    <t>1341</t>
  </si>
  <si>
    <t>Příjem z poplatku ze psů</t>
  </si>
  <si>
    <t>1343</t>
  </si>
  <si>
    <t>Příjem z poplatku za užívání veřejného prostranství</t>
  </si>
  <si>
    <t>1345</t>
  </si>
  <si>
    <t>1348</t>
  </si>
  <si>
    <t>Příjem z poplatku za zhodnocení stavebního pozemku možností jeho připojení na stavbu vodovodu nebo kanalizace</t>
  </si>
  <si>
    <t>1349</t>
  </si>
  <si>
    <t>Příjem ze zrušených místních poplatků</t>
  </si>
  <si>
    <t>1361</t>
  </si>
  <si>
    <t>Příjem ze správních poplatků</t>
  </si>
  <si>
    <t>1381</t>
  </si>
  <si>
    <t>Příjem z daně z hazardních her s výjimkou dílčí daně z technických her</t>
  </si>
  <si>
    <t>1511</t>
  </si>
  <si>
    <t>Příjem z daně z nemovitých věcí</t>
  </si>
  <si>
    <t>2460</t>
  </si>
  <si>
    <t>4111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</si>
  <si>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</si>
  <si>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</si>
  <si>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</si>
  <si>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4116</t>
  </si>
  <si>
    <t>Ostatní neinvestiční přijaté transfery ze státního rozpočtu</t>
  </si>
  <si>
    <t>4121</t>
  </si>
  <si>
    <t>Neinvestiční přijaté transfery od obcí</t>
  </si>
  <si>
    <t>4122</t>
  </si>
  <si>
    <t>Neinvestiční přijaté transfery od krajů</t>
  </si>
  <si>
    <t>4216</t>
  </si>
  <si>
    <t>Ostatní investiční přijaté transfery ze státního rozpočtu</t>
  </si>
  <si>
    <t>XXXX</t>
  </si>
  <si>
    <t>Bez paragrafu</t>
  </si>
  <si>
    <t>1031</t>
  </si>
  <si>
    <t>2111</t>
  </si>
  <si>
    <t>Pěstební činnost</t>
  </si>
  <si>
    <t>2143</t>
  </si>
  <si>
    <t>2144</t>
  </si>
  <si>
    <t>2132</t>
  </si>
  <si>
    <t>2321</t>
  </si>
  <si>
    <t>2324</t>
  </si>
  <si>
    <t>Odvádění a čistění odpadních vod a nakládání s kaly</t>
  </si>
  <si>
    <t>3113</t>
  </si>
  <si>
    <t>Základní školy</t>
  </si>
  <si>
    <t>3314</t>
  </si>
  <si>
    <t>3315</t>
  </si>
  <si>
    <t>Činnosti muzeí a galerií</t>
  </si>
  <si>
    <t>3319</t>
  </si>
  <si>
    <t>Ostatní záležitosti kultury</t>
  </si>
  <si>
    <t>3349</t>
  </si>
  <si>
    <t>3399</t>
  </si>
  <si>
    <t>Ostatní záležitosti kultury, církví a sdělovacích prostředků</t>
  </si>
  <si>
    <t>3412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</si>
  <si>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</si>
  <si>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</si>
  <si>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</si>
  <si>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</si>
  <si>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</si>
  <si>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</si>
  <si>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</si>
  <si>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3639</t>
  </si>
  <si>
    <t>3111</t>
  </si>
  <si>
    <t>Příjem z prodeje pozemků</t>
  </si>
  <si>
    <t>Komunální služby a územní rozvoj jinde nezařazené</t>
  </si>
  <si>
    <t>3722</t>
  </si>
  <si>
    <t>Sběr a svoz komunálních odpadů</t>
  </si>
  <si>
    <t>3725</t>
  </si>
  <si>
    <t>3745</t>
  </si>
  <si>
    <t>Péče o vzhled obcí a veřejnou zeleň</t>
  </si>
  <si>
    <t>4351</t>
  </si>
  <si>
    <t>6171</t>
  </si>
  <si>
    <t>2212</t>
  </si>
  <si>
    <t>6310</t>
  </si>
  <si>
    <t>6330</t>
  </si>
  <si>
    <t>6402</t>
  </si>
  <si>
    <t>Celkem</t>
  </si>
  <si>
    <t>II. Rozpočtové výdaje</t>
  </si>
  <si>
    <t>Pohonné hmoty a maziva</t>
  </si>
  <si>
    <t>Nákup ostatních služeb</t>
  </si>
  <si>
    <t>Platby daní státnímu rozpočtu</t>
  </si>
  <si>
    <t>1037</t>
  </si>
  <si>
    <t>Stavby</t>
  </si>
  <si>
    <t>Silnice</t>
  </si>
  <si>
    <t>2219</t>
  </si>
  <si>
    <t>Ostatní záležitosti pozemních komunikací</t>
  </si>
  <si>
    <t>Podlimitní věcná břemena</t>
  </si>
  <si>
    <t>Potraviny</t>
  </si>
  <si>
    <t>Elektrická energie</t>
  </si>
  <si>
    <t>2333</t>
  </si>
  <si>
    <t>2341</t>
  </si>
  <si>
    <t>Nájemné</t>
  </si>
  <si>
    <t>3322</t>
  </si>
  <si>
    <t>3326</t>
  </si>
  <si>
    <t>3341</t>
  </si>
  <si>
    <t>3419</t>
  </si>
  <si>
    <t>3421</t>
  </si>
  <si>
    <t>3429</t>
  </si>
  <si>
    <t>3635</t>
  </si>
  <si>
    <t>Územní plánování</t>
  </si>
  <si>
    <t>Pozemky</t>
  </si>
  <si>
    <t>3721</t>
  </si>
  <si>
    <t>Sběr a svoz nebezpečných odpadů</t>
  </si>
  <si>
    <t>3741</t>
  </si>
  <si>
    <t>4357</t>
  </si>
  <si>
    <t>5213</t>
  </si>
  <si>
    <t>4359</t>
  </si>
  <si>
    <t>4379</t>
  </si>
  <si>
    <t>Krizová opatření</t>
  </si>
  <si>
    <t>5512</t>
  </si>
  <si>
    <t>Požární ochrana - dobrovolná část</t>
  </si>
  <si>
    <t>6112</t>
  </si>
  <si>
    <t>6118</t>
  </si>
  <si>
    <t>Volba prezidenta republiky</t>
  </si>
  <si>
    <t>6320</t>
  </si>
  <si>
    <t>Základní příděl fondu kulturních a sociálních potřeb a sociálnímu fondu obcí a krajů</t>
  </si>
  <si>
    <t>Převody vlastním rezervním fondům územních rozpočtů</t>
  </si>
  <si>
    <t>Převody vlastním rozpočtovým účtům</t>
  </si>
  <si>
    <t>6399</t>
  </si>
  <si>
    <t>Ostatní finanční operace</t>
  </si>
  <si>
    <t xml:space="preserve">Přehled hospodaření k 30.4.2023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</si>
  <si>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předpokládané  plnění 33,36%</t>
  </si>
  <si>
    <t>příjmy</t>
  </si>
  <si>
    <t>Lesy města</t>
  </si>
  <si>
    <t>Sdružené lesy s obcí Heřmanice</t>
  </si>
  <si>
    <t>Přeplatek elektřiny</t>
  </si>
  <si>
    <t>Stočné</t>
  </si>
  <si>
    <t>ČOV a kanalizace</t>
  </si>
  <si>
    <t>Příjem z úroků - půjčka kanalizační přípojka</t>
  </si>
  <si>
    <t>Dary</t>
  </si>
  <si>
    <t>Přeplatky energií</t>
  </si>
  <si>
    <t>Zálohy na služby-energie</t>
  </si>
  <si>
    <t>Příjem z úroků -FRB-půjčka</t>
  </si>
  <si>
    <t>Pojištění domácnosti od nájemníka r.2022</t>
  </si>
  <si>
    <t>Zálohy na služby- energie</t>
  </si>
  <si>
    <t>Z pronájmu a pachtu</t>
  </si>
  <si>
    <t>Věcná břemena</t>
  </si>
  <si>
    <t>Svoz odpadu</t>
  </si>
  <si>
    <t>Prodej pytlů</t>
  </si>
  <si>
    <t>Sběr a svoz odpadu</t>
  </si>
  <si>
    <t>Sběrný dvůr -přeplatek elektřiny</t>
  </si>
  <si>
    <t>Výdaje celkem po konsolidaci (bez převodů mezi účty, par. 6330)</t>
  </si>
  <si>
    <t>Místní poplatek ze svozu a likvidace komunálního odpadu</t>
  </si>
  <si>
    <t>Splátky půjčených prostředků od fyzických osob- FRB</t>
  </si>
  <si>
    <t>Sdružené lesy s obcí Heřmanice)</t>
  </si>
  <si>
    <t>Bažantnice</t>
  </si>
  <si>
    <t>Drobný majetek</t>
  </si>
  <si>
    <t>Opravy ul. Zahradní, Souběžná, Moravany</t>
  </si>
  <si>
    <t>Správní poplatky</t>
  </si>
  <si>
    <t>Silnice Za Mostem- 6 parcel</t>
  </si>
  <si>
    <t>Materiál</t>
  </si>
  <si>
    <t>Příspěvek na přečerpávací stanice</t>
  </si>
  <si>
    <t>Dostavba kanalizace II.etapa, fotovoltaika</t>
  </si>
  <si>
    <t>Projektová dokumentace- kanalizace Mladotice</t>
  </si>
  <si>
    <t>Oprava ČOV-dmychadla, auto</t>
  </si>
  <si>
    <t>Certifikát pro přístup k dispečinku</t>
  </si>
  <si>
    <t>Školení</t>
  </si>
  <si>
    <t>Odpovědný zástupce, dozor</t>
  </si>
  <si>
    <t>Pojištění -auto, ČOV</t>
  </si>
  <si>
    <t>Telefonní poplatky</t>
  </si>
  <si>
    <t>Voda</t>
  </si>
  <si>
    <t>Úroky z úvěru</t>
  </si>
  <si>
    <t>Chemie, drobný ateriál</t>
  </si>
  <si>
    <t>Savice 6m</t>
  </si>
  <si>
    <t>Oděv, obuv</t>
  </si>
  <si>
    <t>Kaly a čištění, rozbory odpadních vod; kompost; očkování</t>
  </si>
  <si>
    <t>Platy, odvody, DOP</t>
  </si>
  <si>
    <t>Na provoz, odpisy, stravu zaměstnaců</t>
  </si>
  <si>
    <t>Jídelna - administrace rekonstrukce</t>
  </si>
  <si>
    <t>Investiční půjčka - učebna chemie</t>
  </si>
  <si>
    <t>org. 1</t>
  </si>
  <si>
    <t>org. 2</t>
  </si>
  <si>
    <t>org. 4</t>
  </si>
  <si>
    <t>org. 5</t>
  </si>
  <si>
    <t>org. 6</t>
  </si>
  <si>
    <t>Kronika</t>
  </si>
  <si>
    <t xml:space="preserve">Svatojánský jarmark, Ronofest, Kaštanové slavnosti, Vánoční jarmark, varhanní koncert, Noc kostelů, koncerty, kino, zápis čekárny do knihy kuriozit, přednášky - pronájem WC, projekce kina, bublinová show, osvětlení, ozvučení, kapela, záznam akce, licence, zpěv </t>
  </si>
  <si>
    <t>NŠ mažoretek</t>
  </si>
  <si>
    <t>Vokurko- MDŽ, posezení s harmonikou, Skořápkovník, Vodnické putování, šipkovaná, karneval</t>
  </si>
  <si>
    <t>org. 7</t>
  </si>
  <si>
    <t>org. 8</t>
  </si>
  <si>
    <t>Klub seniorů</t>
  </si>
  <si>
    <t>Kultura Moravany</t>
  </si>
  <si>
    <t>Kultura Mladotice</t>
  </si>
  <si>
    <t>Opravy a udržování -kostel sv. Kříže</t>
  </si>
  <si>
    <t>Věnce</t>
  </si>
  <si>
    <t>org.1</t>
  </si>
  <si>
    <t>org.2</t>
  </si>
  <si>
    <t>org.3</t>
  </si>
  <si>
    <t>KPOZ</t>
  </si>
  <si>
    <t>Ples města/školy</t>
  </si>
  <si>
    <t>Pouť</t>
  </si>
  <si>
    <t>DDHM, materiál, úroky FRB, energie, pojištění, právní a poradenské služby, telefonní poplatky výtah č.561, služby</t>
  </si>
  <si>
    <t>Půjčky u FRB</t>
  </si>
  <si>
    <t xml:space="preserve">Stavby </t>
  </si>
  <si>
    <t>Nové vchodové dveře radnice-záloha, multifunkční dům (knihovna + stavební úřad) - podání žádosti o dotaci na rekonstrukci</t>
  </si>
  <si>
    <t>Opravy- č.p. 18 Moravany, hostinec Mladotice, zdravot.středisko Ronov- drobné opravy; Moravany-domek-výměna vchodových dveří</t>
  </si>
  <si>
    <t>DDHM, materiál, energie, služby</t>
  </si>
  <si>
    <t>Elektřina, materiál, demontáž vánočního osvětlení</t>
  </si>
  <si>
    <t>Opravy a udržování - Šmoulov, Nad oborou, Podhorka, rozvaděč</t>
  </si>
  <si>
    <t>Projektová dokumentace II. etapa výstavby Za Mostem</t>
  </si>
  <si>
    <t>Úprava dvora MěÚ</t>
  </si>
  <si>
    <t>Členský příspěvek DSO MŽH, Plynofikace</t>
  </si>
  <si>
    <t xml:space="preserve">Květinová pyramida 2x </t>
  </si>
  <si>
    <t>Patrolovací činnost</t>
  </si>
  <si>
    <t>Platy VPP, ochranné pomůcky, materiál, mapová aplikace, kolky, daně SR, poradenské služby…</t>
  </si>
  <si>
    <t>Drobný dlouhodobý majetek- 3x lavička- park, velkoobjemové truhlíky, zavlažovací sady, Moravany-zahradní set 6x</t>
  </si>
  <si>
    <t>Stroje, přístroje a zařízení -příslušenství k nakladači</t>
  </si>
  <si>
    <t>Sběr a svoz odpadu, nákup pytlů, elektřina řepník, materiál, PHM nakladač, školení</t>
  </si>
  <si>
    <t>BIO odpad svoz a uložení</t>
  </si>
  <si>
    <t>Platy zaměstnanců, ochranné pomůcky, oděv, obuv, materiál, PHM, telefonní poplatky, pojištění aut, školení, deratizace, servis, opravy strojů</t>
  </si>
  <si>
    <t>Technika</t>
  </si>
  <si>
    <t>Revitalizace náměstí II. , kamerový systém</t>
  </si>
  <si>
    <t>Čerpadlo + pumpa, wifi, svítilna, aerifikační vidle, mikrovlnná trouba, chladnička</t>
  </si>
  <si>
    <t>Toyota- elektromobil</t>
  </si>
  <si>
    <t>Platy zaměstnanců, ochranné pomůcky, oděv, obuv, DDHM, materiál, energie, školení, PHM, tevizní poplatky, servis auta, hygienické a kancelářské potřeby</t>
  </si>
  <si>
    <t>Sociální služba</t>
  </si>
  <si>
    <t>Úroky -úvěr Scania</t>
  </si>
  <si>
    <t>Pojištění techniky, jednotky Ronov</t>
  </si>
  <si>
    <t>SDH Mladotice- elektřina, dary, sada trubek ke stříkačce, materiál...</t>
  </si>
  <si>
    <t>SDH Ronov - PHM, refundace, energie, materiál, dary, telefonní poplatky, školení</t>
  </si>
  <si>
    <t>Bankovní poplatky</t>
  </si>
  <si>
    <t>Pojištění  majetku</t>
  </si>
  <si>
    <t>DPPO za obec</t>
  </si>
  <si>
    <t>DPH</t>
  </si>
  <si>
    <t xml:space="preserve">Finanční vypořádání - vratka volby </t>
  </si>
  <si>
    <t>Kostel sv. Kříže</t>
  </si>
  <si>
    <t>Příjmy celkem po konsolidaci (bez převodů mezi účty, par. 6330)</t>
  </si>
  <si>
    <r>
      <t xml:space="preserve">Rybník- </t>
    </r>
    <r>
      <rPr>
        <sz val="12"/>
        <color rgb="FF000000"/>
        <rFont val="Calibri"/>
        <family val="2"/>
        <charset val="238"/>
        <scheme val="minor"/>
      </rPr>
      <t>opravy</t>
    </r>
  </si>
  <si>
    <r>
      <t xml:space="preserve">Mateřské školy- </t>
    </r>
    <r>
      <rPr>
        <sz val="12"/>
        <color rgb="FF000000"/>
        <rFont val="Calibri"/>
        <family val="2"/>
        <charset val="238"/>
        <scheme val="minor"/>
      </rPr>
      <t>na provoz, odpisy, stravu zaměstnanců</t>
    </r>
  </si>
  <si>
    <r>
      <t xml:space="preserve">Zachování a obnova kulturních památek </t>
    </r>
    <r>
      <rPr>
        <sz val="12"/>
        <color rgb="FF000000"/>
        <rFont val="Calibri"/>
        <family val="2"/>
        <charset val="238"/>
        <scheme val="minor"/>
      </rPr>
      <t>-údržba věžních hodin</t>
    </r>
  </si>
  <si>
    <r>
      <t>Rozhlas a televize -</t>
    </r>
    <r>
      <rPr>
        <sz val="12"/>
        <color rgb="FF000000"/>
        <rFont val="Calibri"/>
        <family val="2"/>
        <charset val="238"/>
        <scheme val="minor"/>
      </rPr>
      <t>oprava rozhlasu</t>
    </r>
  </si>
  <si>
    <r>
      <t xml:space="preserve">Ostatní záležitosti sdělovacích prostředků </t>
    </r>
    <r>
      <rPr>
        <sz val="12"/>
        <color rgb="FF000000"/>
        <rFont val="Calibri"/>
        <family val="2"/>
        <charset val="238"/>
        <scheme val="minor"/>
      </rPr>
      <t>-městečko tisk, poplatek za užívání rádiových kmitočtů, korektura</t>
    </r>
  </si>
  <si>
    <r>
      <t>Sportovní hřiště-</t>
    </r>
    <r>
      <rPr>
        <sz val="12"/>
        <color rgb="FF000000"/>
        <rFont val="Calibri"/>
        <family val="2"/>
        <charset val="238"/>
        <scheme val="minor"/>
      </rPr>
      <t xml:space="preserve"> revize hasících přístrojů</t>
    </r>
  </si>
  <si>
    <r>
      <t xml:space="preserve">Ostatní sportovní činnost - </t>
    </r>
    <r>
      <rPr>
        <sz val="12"/>
        <color rgb="FF000000"/>
        <rFont val="Calibri"/>
        <family val="2"/>
        <charset val="238"/>
        <scheme val="minor"/>
      </rPr>
      <t>SK Ronov nad Doubravou-Veřejnoprávní smlouva</t>
    </r>
  </si>
  <si>
    <r>
      <t>Využití volného času dětí a mládeže:</t>
    </r>
    <r>
      <rPr>
        <sz val="12"/>
        <color rgb="FF000000"/>
        <rFont val="Calibri"/>
        <family val="2"/>
        <charset val="238"/>
        <scheme val="minor"/>
      </rPr>
      <t xml:space="preserve"> Junák a Mažoretky Rondo -veřejnopr.sml, Tajv,z.s.-darovací sml. </t>
    </r>
  </si>
  <si>
    <r>
      <t>Ostatní zájmová činnost a rekreace-</t>
    </r>
    <r>
      <rPr>
        <sz val="12"/>
        <color rgb="FF000000"/>
        <rFont val="Calibri"/>
        <family val="2"/>
        <charset val="238"/>
        <scheme val="minor"/>
      </rPr>
      <t xml:space="preserve"> Včelaři -darovací sml. </t>
    </r>
  </si>
  <si>
    <r>
      <t xml:space="preserve">Pohřebnictví- </t>
    </r>
    <r>
      <rPr>
        <sz val="12"/>
        <color rgb="FF000000"/>
        <rFont val="Calibri"/>
        <family val="2"/>
        <charset val="238"/>
        <scheme val="minor"/>
      </rPr>
      <t>PHM, školení, materiál, opravy a udržování hřbitova, svoz odpadu z hřbitova</t>
    </r>
  </si>
  <si>
    <r>
      <t>Ochrana druhů a stanovišť -</t>
    </r>
    <r>
      <rPr>
        <sz val="12"/>
        <color rgb="FF000000"/>
        <rFont val="Calibri"/>
        <family val="2"/>
        <charset val="238"/>
        <scheme val="minor"/>
      </rPr>
      <t>rekonstrukce čapího hnízda</t>
    </r>
  </si>
  <si>
    <r>
      <t xml:space="preserve">Domovy pro seniory- </t>
    </r>
    <r>
      <rPr>
        <sz val="12"/>
        <color rgb="FF000000"/>
        <rFont val="Calibri"/>
        <family val="2"/>
        <charset val="238"/>
        <scheme val="minor"/>
      </rPr>
      <t>finanční příspěvek občanům Ronova</t>
    </r>
  </si>
  <si>
    <r>
      <t>Ostatní služby a činnosti v oblasti sociální péče -</t>
    </r>
    <r>
      <rPr>
        <sz val="12"/>
        <color rgb="FF000000"/>
        <rFont val="Calibri"/>
        <family val="2"/>
        <charset val="238"/>
        <scheme val="minor"/>
      </rPr>
      <t xml:space="preserve"> příspěvek charitě, občanům v soc. zařízení</t>
    </r>
  </si>
  <si>
    <r>
      <t>Linka bezpečí-</t>
    </r>
    <r>
      <rPr>
        <sz val="12"/>
        <color rgb="FF000000"/>
        <rFont val="Calibri"/>
        <family val="2"/>
        <charset val="238"/>
        <scheme val="minor"/>
      </rPr>
      <t xml:space="preserve"> dar</t>
    </r>
  </si>
  <si>
    <r>
      <t>Zastupitelstva obcí-</t>
    </r>
    <r>
      <rPr>
        <sz val="12"/>
        <color rgb="FF000000"/>
        <rFont val="Calibri"/>
        <family val="2"/>
        <charset val="238"/>
        <scheme val="minor"/>
      </rPr>
      <t xml:space="preserve"> odměny + odvody, dary, telefonní poplatky </t>
    </r>
  </si>
  <si>
    <r>
      <t xml:space="preserve">Činnost místní správy </t>
    </r>
    <r>
      <rPr>
        <sz val="12"/>
        <color rgb="FF000000"/>
        <rFont val="Calibri"/>
        <family val="2"/>
        <charset val="238"/>
        <scheme val="minor"/>
      </rPr>
      <t>- Platy + odvody, knihy, DDHM, kancelářské a úklidové prostředky, PHM, poštovní služby, školení, právní služby, programové vybavení + roční udržovací poplatky, pohoštění, nájem kopírky, dary, Svaz měst a obcí - členství…</t>
    </r>
  </si>
  <si>
    <r>
      <t>Převody mezi bankovními účty, fondy a pokladnou</t>
    </r>
    <r>
      <rPr>
        <sz val="12"/>
        <color rgb="FFFF0000"/>
        <rFont val="Calibri"/>
        <family val="2"/>
        <charset val="238"/>
        <scheme val="minor"/>
      </rPr>
      <t xml:space="preserve"> (konsolidace)</t>
    </r>
  </si>
  <si>
    <r>
      <t xml:space="preserve">Cestovní ruch - </t>
    </r>
    <r>
      <rPr>
        <sz val="12"/>
        <color rgb="FF000000"/>
        <rFont val="Calibri"/>
        <family val="2"/>
        <charset val="238"/>
        <scheme val="minor"/>
      </rPr>
      <t>nákup propagačního zboží</t>
    </r>
  </si>
  <si>
    <r>
      <t xml:space="preserve">Cestovní ruch- </t>
    </r>
    <r>
      <rPr>
        <sz val="12"/>
        <color rgb="FF000000"/>
        <rFont val="Calibri"/>
        <family val="2"/>
        <charset val="238"/>
        <scheme val="minor"/>
      </rPr>
      <t>prodej propagačního zboží</t>
    </r>
  </si>
  <si>
    <r>
      <t xml:space="preserve">Ostatní služby- </t>
    </r>
    <r>
      <rPr>
        <sz val="12"/>
        <color rgb="FF000000"/>
        <rFont val="Calibri"/>
        <family val="2"/>
        <charset val="238"/>
        <scheme val="minor"/>
      </rPr>
      <t>umístění reklam</t>
    </r>
  </si>
  <si>
    <r>
      <t xml:space="preserve">Základní školy- </t>
    </r>
    <r>
      <rPr>
        <sz val="12"/>
        <color rgb="FF000000"/>
        <rFont val="Calibri"/>
        <family val="2"/>
        <charset val="238"/>
        <scheme val="minor"/>
      </rPr>
      <t>pronájem střechy - anténa f. Cetin, a.s.</t>
    </r>
  </si>
  <si>
    <r>
      <t>Činnosti knihovnické -</t>
    </r>
    <r>
      <rPr>
        <sz val="12"/>
        <color rgb="FF000000"/>
        <rFont val="Calibri"/>
        <family val="2"/>
        <charset val="238"/>
        <scheme val="minor"/>
      </rPr>
      <t xml:space="preserve"> prodej knih, služby</t>
    </r>
  </si>
  <si>
    <r>
      <t>Kultura-</t>
    </r>
    <r>
      <rPr>
        <sz val="12"/>
        <color rgb="FF000000"/>
        <rFont val="Calibri"/>
        <family val="2"/>
        <charset val="238"/>
        <scheme val="minor"/>
      </rPr>
      <t xml:space="preserve"> NŠ mažoretek - za stravné, ubytování</t>
    </r>
  </si>
  <si>
    <r>
      <t xml:space="preserve">Sportovní klub </t>
    </r>
    <r>
      <rPr>
        <sz val="12"/>
        <color rgb="FF000000"/>
        <rFont val="Calibri"/>
        <family val="2"/>
        <charset val="238"/>
        <scheme val="minor"/>
      </rPr>
      <t>-úhrada za vodného  r.2022</t>
    </r>
  </si>
  <si>
    <r>
      <t>Veřejné osvětlení -</t>
    </r>
    <r>
      <rPr>
        <sz val="12"/>
        <color rgb="FF000000"/>
        <rFont val="Calibri"/>
        <family val="2"/>
        <charset val="238"/>
        <scheme val="minor"/>
      </rPr>
      <t>přeplatek energie</t>
    </r>
  </si>
  <si>
    <r>
      <t>Pohřebnictví -</t>
    </r>
    <r>
      <rPr>
        <sz val="12"/>
        <color rgb="FF000000"/>
        <rFont val="Calibri"/>
        <family val="2"/>
        <charset val="238"/>
        <scheme val="minor"/>
      </rPr>
      <t>nájem hrobu, služby</t>
    </r>
  </si>
  <si>
    <r>
      <t xml:space="preserve">Zpětný odběr odpadu- </t>
    </r>
    <r>
      <rPr>
        <sz val="12"/>
        <color rgb="FF000000"/>
        <rFont val="Calibri"/>
        <family val="2"/>
        <charset val="238"/>
        <scheme val="minor"/>
      </rPr>
      <t>EKO-KOM, Asekol</t>
    </r>
  </si>
  <si>
    <r>
      <t>Péče o vzhled obcí a veřejnou zeleň -</t>
    </r>
    <r>
      <rPr>
        <sz val="12"/>
        <color rgb="FF000000"/>
        <rFont val="Calibri"/>
        <family val="2"/>
        <charset val="238"/>
        <scheme val="minor"/>
      </rPr>
      <t>manipulace, prohrnování, sekání, pronájem kontejneru</t>
    </r>
  </si>
  <si>
    <r>
      <t>Pečovatelská služba</t>
    </r>
    <r>
      <rPr>
        <sz val="12"/>
        <color rgb="FF000000"/>
        <rFont val="Calibri"/>
        <family val="2"/>
        <charset val="238"/>
        <scheme val="minor"/>
      </rPr>
      <t xml:space="preserve"> - úkony</t>
    </r>
  </si>
  <si>
    <r>
      <t>Činnost místní správy -</t>
    </r>
    <r>
      <rPr>
        <sz val="12"/>
        <color rgb="FF000000"/>
        <rFont val="Calibri"/>
        <family val="2"/>
        <charset val="238"/>
        <scheme val="minor"/>
      </rPr>
      <t>pronájem zasedací místnosti, pokuta a náklady z přestupkového řízení obviněného</t>
    </r>
  </si>
  <si>
    <r>
      <t xml:space="preserve">Příjem z bank. úroků- </t>
    </r>
    <r>
      <rPr>
        <sz val="12"/>
        <color rgb="FF000000"/>
        <rFont val="Calibri"/>
        <family val="2"/>
        <charset val="238"/>
        <scheme val="minor"/>
      </rPr>
      <t>SF,FRB,FOK, BÚ stočné</t>
    </r>
  </si>
  <si>
    <r>
      <t xml:space="preserve">Převody mezi </t>
    </r>
    <r>
      <rPr>
        <sz val="12"/>
        <color rgb="FF000000"/>
        <rFont val="Calibri"/>
        <family val="2"/>
        <charset val="238"/>
        <scheme val="minor"/>
      </rPr>
      <t xml:space="preserve">pokladnou, bankovními účty, fondy </t>
    </r>
    <r>
      <rPr>
        <sz val="12"/>
        <color rgb="FFFF0000"/>
        <rFont val="Calibri"/>
        <family val="2"/>
        <charset val="238"/>
        <scheme val="minor"/>
      </rPr>
      <t>(konsolidace)</t>
    </r>
  </si>
  <si>
    <r>
      <t xml:space="preserve">Finanční vypořádání- </t>
    </r>
    <r>
      <rPr>
        <sz val="12"/>
        <color rgb="FF000000"/>
        <rFont val="Calibri"/>
        <family val="2"/>
        <charset val="238"/>
        <scheme val="minor"/>
      </rPr>
      <t>vratka dotace PO přes zřizovatele</t>
    </r>
  </si>
  <si>
    <r>
      <t xml:space="preserve">Městečko- </t>
    </r>
    <r>
      <rPr>
        <sz val="12"/>
        <color rgb="FF000000"/>
        <rFont val="Calibri"/>
        <family val="2"/>
        <charset val="238"/>
        <scheme val="minor"/>
      </rPr>
      <t>radniční noviny- inzerát, prodej</t>
    </r>
  </si>
  <si>
    <r>
      <t xml:space="preserve">Ples města/školy- </t>
    </r>
    <r>
      <rPr>
        <sz val="12"/>
        <color rgb="FF000000"/>
        <rFont val="Calibri"/>
        <family val="2"/>
        <charset val="238"/>
        <scheme val="minor"/>
      </rPr>
      <t>vstupné, tombola</t>
    </r>
  </si>
  <si>
    <r>
      <t>Činnosti knihovnické -</t>
    </r>
    <r>
      <rPr>
        <sz val="12"/>
        <color rgb="FF000000"/>
        <rFont val="Calibri"/>
        <family val="2"/>
        <charset val="238"/>
        <scheme val="minor"/>
      </rPr>
      <t>platy, DDHM, školení, knihy, časopisy, elektřina, nájem kopírky, dary…</t>
    </r>
  </si>
  <si>
    <r>
      <t xml:space="preserve">Galerie - </t>
    </r>
    <r>
      <rPr>
        <sz val="12"/>
        <color rgb="FF000000"/>
        <rFont val="Calibri"/>
        <family val="2"/>
        <charset val="238"/>
        <scheme val="minor"/>
      </rPr>
      <t>elektřina, voda SIM</t>
    </r>
  </si>
  <si>
    <t xml:space="preserve">Příjmy - výdaje po konsolidaci =                                                                                                  </t>
  </si>
  <si>
    <t>položka</t>
  </si>
  <si>
    <t>poskytovatel</t>
  </si>
  <si>
    <t>výše dotace</t>
  </si>
  <si>
    <t>účel</t>
  </si>
  <si>
    <t>neinvestiční dotace ze státního rozpočtu</t>
  </si>
  <si>
    <t>celkem</t>
  </si>
  <si>
    <t>neinvestiční dotace ze státního rozpočtu v rámci SDV</t>
  </si>
  <si>
    <t>Výkon veřejné správy</t>
  </si>
  <si>
    <t>ostaní neinvestiční dotace ze státního rozpočtu</t>
  </si>
  <si>
    <t>neinvestiční dotace od obcí</t>
  </si>
  <si>
    <t>Dovoz oběda</t>
  </si>
  <si>
    <t>neinvestiční dotace od kraje</t>
  </si>
  <si>
    <t>Sociální služby</t>
  </si>
  <si>
    <t>ostatní investiční dotace ze státního rozpočtu</t>
  </si>
  <si>
    <t>Přijaté dotace k 30.4.2023</t>
  </si>
  <si>
    <t>Volby prezident</t>
  </si>
  <si>
    <t>Pracovník od Úřadu práce</t>
  </si>
  <si>
    <t>Rekonstrukce chodníku - Svatokřížská ulice</t>
  </si>
  <si>
    <t>celkem přijaté dotace k 30.4.2023</t>
  </si>
  <si>
    <t>Běžné účty</t>
  </si>
  <si>
    <t>Základní běžný účet KB, a.s.</t>
  </si>
  <si>
    <t>Portfolio ČS, a.s.</t>
  </si>
  <si>
    <t>Stočné KB,a.s.</t>
  </si>
  <si>
    <t xml:space="preserve">ČNB </t>
  </si>
  <si>
    <t>Fondy</t>
  </si>
  <si>
    <t xml:space="preserve">Sociální fond </t>
  </si>
  <si>
    <t>Fond rozvoje bydlení</t>
  </si>
  <si>
    <t>Fond obnovy kanalizace</t>
  </si>
  <si>
    <t>Termínovaný účet</t>
  </si>
  <si>
    <t xml:space="preserve">Pokladna </t>
  </si>
  <si>
    <t xml:space="preserve">celkem bankovní zůstaky, pokladna </t>
  </si>
  <si>
    <t>Stav k 30.4.2023</t>
  </si>
  <si>
    <t>Dlouhodobé úvěry</t>
  </si>
  <si>
    <t>účel úvěru</t>
  </si>
  <si>
    <t>výše úvěru</t>
  </si>
  <si>
    <t>zůstatek ke splácení</t>
  </si>
  <si>
    <t>ukončení</t>
  </si>
  <si>
    <t>11 řadových domků- KB,a.s.</t>
  </si>
  <si>
    <t>ČOV a kanalizace- KB,a.s.</t>
  </si>
  <si>
    <t>Scania- hasičská cisterna</t>
  </si>
  <si>
    <t xml:space="preserve">celkem </t>
  </si>
  <si>
    <t>splaceno k 30.4.2023</t>
  </si>
  <si>
    <t>splátka r.2023</t>
  </si>
  <si>
    <t>Lávka na Podhorce</t>
  </si>
  <si>
    <t>Opravy a udržování- ul. Svatokřížská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</si>
</sst>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7"/>
      <color rgb="FF000000"/>
      <name val="SansSerif"/>
      <family val="2"/>
    </font>
    <font>
      <b/>
      <sz val="12"/>
      <color rgb="FF000000"/>
      <name val="SansSerif"/>
      <family val="2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FF0000"/>
      <name val="SansSerif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E5F2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10" borderId="1" xfId="0" applyFont="1" applyFill="1" applyBorder="1" applyAlignment="1">
      <alignment horizontal="righ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15" borderId="33" xfId="0" applyFill="1" applyBorder="1" applyAlignment="1" applyProtection="1">
      <alignment wrapText="1"/>
      <protection locked="0"/>
    </xf>
    <xf numFmtId="164" fontId="8" fillId="15" borderId="33" xfId="0" applyNumberFormat="1" applyFont="1" applyFill="1" applyBorder="1" applyAlignment="1" applyProtection="1">
      <alignment horizontal="right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15" borderId="27" xfId="0" applyFont="1" applyFill="1" applyBorder="1" applyAlignment="1">
      <alignment vertical="center" wrapText="1"/>
    </xf>
    <xf numFmtId="0" fontId="3" fillId="15" borderId="28" xfId="0" applyFont="1" applyFill="1" applyBorder="1" applyAlignment="1">
      <alignment vertical="center" wrapText="1"/>
    </xf>
    <xf numFmtId="0" fontId="0" fillId="15" borderId="2" xfId="0" applyFill="1" applyBorder="1" applyAlignment="1" applyProtection="1">
      <alignment wrapText="1"/>
      <protection locked="0"/>
    </xf>
    <xf numFmtId="164" fontId="8" fillId="15" borderId="2" xfId="0" applyNumberFormat="1" applyFont="1" applyFill="1" applyBorder="1" applyAlignment="1" applyProtection="1">
      <alignment horizontal="right" wrapText="1"/>
      <protection locked="0"/>
    </xf>
    <xf numFmtId="0" fontId="10" fillId="4" borderId="17" xfId="0" applyFont="1" applyFill="1" applyBorder="1" applyAlignment="1">
      <alignment horizontal="center" vertical="center" wrapText="1"/>
    </xf>
    <xf numFmtId="4" fontId="10" fillId="6" borderId="3" xfId="0" applyNumberFormat="1" applyFont="1" applyFill="1" applyBorder="1" applyAlignment="1">
      <alignment horizontal="right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9" borderId="1" xfId="0" applyNumberFormat="1" applyFont="1" applyFill="1" applyBorder="1" applyAlignment="1">
      <alignment horizontal="right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16" borderId="27" xfId="0" applyFont="1" applyFill="1" applyBorder="1" applyAlignment="1">
      <alignment vertical="center" wrapText="1"/>
    </xf>
    <xf numFmtId="0" fontId="7" fillId="16" borderId="28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4" fontId="7" fillId="9" borderId="9" xfId="0" applyNumberFormat="1" applyFont="1" applyFill="1" applyBorder="1" applyAlignment="1">
      <alignment horizontal="right" vertical="center" wrapText="1"/>
    </xf>
    <xf numFmtId="0" fontId="7" fillId="7" borderId="10" xfId="0" applyFont="1" applyFill="1" applyBorder="1" applyAlignment="1">
      <alignment horizontal="center" vertical="center" wrapText="1"/>
    </xf>
    <xf numFmtId="4" fontId="7" fillId="9" borderId="10" xfId="0" applyNumberFormat="1" applyFont="1" applyFill="1" applyBorder="1" applyAlignment="1">
      <alignment horizontal="right" vertical="center" wrapText="1"/>
    </xf>
    <xf numFmtId="0" fontId="7" fillId="17" borderId="1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15" borderId="22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/>
    </xf>
    <xf numFmtId="4" fontId="10" fillId="6" borderId="3" xfId="0" applyNumberFormat="1" applyFont="1" applyFill="1" applyBorder="1" applyAlignment="1">
      <alignment horizontal="right" vertical="center" wrapText="1"/>
    </xf>
    <xf numFmtId="4" fontId="10" fillId="6" borderId="18" xfId="0" applyNumberFormat="1" applyFont="1" applyFill="1" applyBorder="1" applyAlignment="1">
      <alignment horizontal="right" vertical="center" wrapText="1"/>
    </xf>
    <xf numFmtId="0" fontId="2" fillId="4" borderId="38" xfId="0" applyFont="1" applyFill="1" applyBorder="1" applyAlignment="1">
      <alignment horizontal="center" vertical="center" wrapText="1"/>
    </xf>
    <xf numFmtId="4" fontId="10" fillId="6" borderId="4" xfId="0" applyNumberFormat="1" applyFont="1" applyFill="1" applyBorder="1" applyAlignment="1">
      <alignment horizontal="right" vertical="center" wrapText="1"/>
    </xf>
    <xf numFmtId="4" fontId="10" fillId="6" borderId="20" xfId="0" applyNumberFormat="1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left" vertical="center" wrapText="1"/>
    </xf>
    <xf numFmtId="4" fontId="7" fillId="9" borderId="2" xfId="0" applyNumberFormat="1" applyFont="1" applyFill="1" applyBorder="1" applyAlignment="1">
      <alignment horizontal="right" vertical="center" wrapText="1"/>
    </xf>
    <xf numFmtId="4" fontId="7" fillId="9" borderId="6" xfId="0" applyNumberFormat="1" applyFont="1" applyFill="1" applyBorder="1" applyAlignment="1">
      <alignment horizontal="right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left" vertical="center" wrapText="1"/>
    </xf>
    <xf numFmtId="4" fontId="7" fillId="9" borderId="25" xfId="0" applyNumberFormat="1" applyFont="1" applyFill="1" applyBorder="1" applyAlignment="1">
      <alignment horizontal="right" vertical="center" wrapText="1"/>
    </xf>
    <xf numFmtId="4" fontId="7" fillId="9" borderId="26" xfId="0" applyNumberFormat="1" applyFont="1" applyFill="1" applyBorder="1" applyAlignment="1">
      <alignment horizontal="right" vertical="center" wrapText="1"/>
    </xf>
    <xf numFmtId="0" fontId="7" fillId="17" borderId="1" xfId="0" applyFont="1" applyFill="1" applyBorder="1" applyAlignment="1">
      <alignment horizontal="center" vertical="center" wrapText="1"/>
    </xf>
    <xf numFmtId="4" fontId="10" fillId="6" borderId="22" xfId="0" applyNumberFormat="1" applyFont="1" applyFill="1" applyBorder="1" applyAlignment="1">
      <alignment horizontal="right" vertical="center" wrapText="1"/>
    </xf>
    <xf numFmtId="4" fontId="10" fillId="6" borderId="23" xfId="0" applyNumberFormat="1" applyFont="1" applyFill="1" applyBorder="1" applyAlignment="1">
      <alignment horizontal="right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7" fillId="14" borderId="2" xfId="0" applyFont="1" applyFill="1" applyBorder="1" applyAlignment="1">
      <alignment horizontal="left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horizontal="left" vertical="center" wrapText="1"/>
    </xf>
    <xf numFmtId="4" fontId="7" fillId="13" borderId="2" xfId="0" applyNumberFormat="1" applyFont="1" applyFill="1" applyBorder="1" applyAlignment="1">
      <alignment horizontal="right" vertical="center" wrapText="1"/>
    </xf>
    <xf numFmtId="4" fontId="7" fillId="13" borderId="6" xfId="0" applyNumberFormat="1" applyFont="1" applyFill="1" applyBorder="1" applyAlignment="1">
      <alignment horizontal="right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4" fontId="7" fillId="9" borderId="7" xfId="0" applyNumberFormat="1" applyFont="1" applyFill="1" applyBorder="1" applyAlignment="1">
      <alignment horizontal="right" vertical="center" wrapText="1"/>
    </xf>
    <xf numFmtId="4" fontId="7" fillId="9" borderId="3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15" borderId="27" xfId="0" applyFont="1" applyFill="1" applyBorder="1" applyAlignment="1">
      <alignment horizontal="center" vertical="center" wrapText="1"/>
    </xf>
    <xf numFmtId="0" fontId="3" fillId="15" borderId="29" xfId="0" applyFont="1" applyFill="1" applyBorder="1" applyAlignment="1">
      <alignment horizontal="center" vertical="center" wrapText="1"/>
    </xf>
    <xf numFmtId="0" fontId="3" fillId="15" borderId="28" xfId="0" applyFont="1" applyFill="1" applyBorder="1" applyAlignment="1">
      <alignment horizontal="center" vertical="center" wrapText="1"/>
    </xf>
    <xf numFmtId="0" fontId="0" fillId="15" borderId="32" xfId="0" applyFill="1" applyBorder="1" applyAlignment="1" applyProtection="1">
      <alignment horizontal="left" wrapText="1"/>
      <protection locked="0"/>
    </xf>
    <xf numFmtId="0" fontId="0" fillId="15" borderId="33" xfId="0" applyFill="1" applyBorder="1" applyAlignment="1" applyProtection="1">
      <alignment horizontal="left" wrapText="1"/>
      <protection locked="0"/>
    </xf>
    <xf numFmtId="164" fontId="8" fillId="15" borderId="33" xfId="0" applyNumberFormat="1" applyFont="1" applyFill="1" applyBorder="1" applyAlignment="1" applyProtection="1">
      <alignment horizontal="right" wrapText="1"/>
      <protection locked="0"/>
    </xf>
    <xf numFmtId="164" fontId="8" fillId="15" borderId="34" xfId="0" applyNumberFormat="1" applyFont="1" applyFill="1" applyBorder="1" applyAlignment="1" applyProtection="1">
      <alignment horizontal="center" wrapText="1"/>
      <protection locked="0"/>
    </xf>
    <xf numFmtId="164" fontId="8" fillId="15" borderId="35" xfId="0" applyNumberFormat="1" applyFont="1" applyFill="1" applyBorder="1" applyAlignment="1" applyProtection="1">
      <alignment horizontal="center" wrapText="1"/>
      <protection locked="0"/>
    </xf>
    <xf numFmtId="164" fontId="8" fillId="15" borderId="36" xfId="0" applyNumberFormat="1" applyFont="1" applyFill="1" applyBorder="1" applyAlignment="1" applyProtection="1">
      <alignment horizontal="center" wrapText="1"/>
      <protection locked="0"/>
    </xf>
    <xf numFmtId="0" fontId="9" fillId="15" borderId="37" xfId="0" applyFont="1" applyFill="1" applyBorder="1" applyAlignment="1" applyProtection="1">
      <alignment horizontal="right" wrapText="1"/>
      <protection locked="0"/>
    </xf>
    <xf numFmtId="0" fontId="9" fillId="15" borderId="36" xfId="0" applyFont="1" applyFill="1" applyBorder="1" applyAlignment="1" applyProtection="1">
      <alignment horizontal="right" wrapText="1"/>
      <protection locked="0"/>
    </xf>
    <xf numFmtId="4" fontId="7" fillId="16" borderId="22" xfId="0" applyNumberFormat="1" applyFont="1" applyFill="1" applyBorder="1" applyAlignment="1">
      <alignment horizontal="center" vertical="center" wrapText="1"/>
    </xf>
    <xf numFmtId="4" fontId="7" fillId="16" borderId="23" xfId="0" applyNumberFormat="1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4" fontId="7" fillId="16" borderId="27" xfId="0" applyNumberFormat="1" applyFont="1" applyFill="1" applyBorder="1" applyAlignment="1">
      <alignment horizontal="center" vertical="center" wrapText="1"/>
    </xf>
    <xf numFmtId="4" fontId="7" fillId="16" borderId="29" xfId="0" applyNumberFormat="1" applyFont="1" applyFill="1" applyBorder="1" applyAlignment="1">
      <alignment horizontal="center" vertical="center" wrapText="1"/>
    </xf>
    <xf numFmtId="4" fontId="7" fillId="16" borderId="28" xfId="0" applyNumberFormat="1" applyFont="1" applyFill="1" applyBorder="1" applyAlignment="1">
      <alignment horizontal="center" vertical="center" wrapText="1"/>
    </xf>
    <xf numFmtId="0" fontId="10" fillId="16" borderId="27" xfId="0" applyFont="1" applyFill="1" applyBorder="1" applyAlignment="1">
      <alignment horizontal="left" vertical="center" wrapText="1"/>
    </xf>
    <xf numFmtId="0" fontId="10" fillId="16" borderId="29" xfId="0" applyFont="1" applyFill="1" applyBorder="1" applyAlignment="1">
      <alignment horizontal="left" vertical="center" wrapText="1"/>
    </xf>
    <xf numFmtId="0" fontId="10" fillId="16" borderId="28" xfId="0" applyFont="1" applyFill="1" applyBorder="1" applyAlignment="1">
      <alignment horizontal="left" vertical="center" wrapText="1"/>
    </xf>
    <xf numFmtId="4" fontId="10" fillId="16" borderId="27" xfId="0" applyNumberFormat="1" applyFont="1" applyFill="1" applyBorder="1" applyAlignment="1">
      <alignment horizontal="center" vertical="center" wrapText="1"/>
    </xf>
    <xf numFmtId="4" fontId="10" fillId="16" borderId="29" xfId="0" applyNumberFormat="1" applyFont="1" applyFill="1" applyBorder="1" applyAlignment="1">
      <alignment horizontal="center" vertical="center" wrapText="1"/>
    </xf>
    <xf numFmtId="4" fontId="10" fillId="16" borderId="28" xfId="0" applyNumberFormat="1" applyFont="1" applyFill="1" applyBorder="1" applyAlignment="1">
      <alignment horizontal="center" vertical="center" wrapText="1"/>
    </xf>
    <xf numFmtId="0" fontId="10" fillId="16" borderId="27" xfId="0" applyFont="1" applyFill="1" applyBorder="1" applyAlignment="1">
      <alignment horizontal="center" vertical="center" wrapText="1"/>
    </xf>
    <xf numFmtId="0" fontId="10" fillId="16" borderId="28" xfId="0" applyFont="1" applyFill="1" applyBorder="1" applyAlignment="1">
      <alignment horizontal="center" vertical="center" wrapText="1"/>
    </xf>
    <xf numFmtId="0" fontId="7" fillId="18" borderId="46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45" xfId="0" applyFont="1" applyFill="1" applyBorder="1" applyAlignment="1">
      <alignment horizontal="center" vertical="center" wrapText="1"/>
    </xf>
    <xf numFmtId="0" fontId="0" fillId="15" borderId="5" xfId="0" applyFill="1" applyBorder="1" applyAlignment="1" applyProtection="1">
      <alignment horizontal="left" wrapText="1"/>
      <protection locked="0"/>
    </xf>
    <xf numFmtId="0" fontId="0" fillId="15" borderId="2" xfId="0" applyFill="1" applyBorder="1" applyAlignment="1" applyProtection="1">
      <alignment horizontal="left" wrapText="1"/>
      <protection locked="0"/>
    </xf>
    <xf numFmtId="164" fontId="8" fillId="15" borderId="2" xfId="0" applyNumberFormat="1" applyFont="1" applyFill="1" applyBorder="1" applyAlignment="1" applyProtection="1">
      <alignment horizontal="right" wrapText="1"/>
      <protection locked="0"/>
    </xf>
    <xf numFmtId="164" fontId="8" fillId="15" borderId="2" xfId="0" applyNumberFormat="1" applyFont="1" applyFill="1" applyBorder="1" applyAlignment="1" applyProtection="1">
      <alignment horizontal="center" wrapText="1"/>
      <protection locked="0"/>
    </xf>
    <xf numFmtId="0" fontId="9" fillId="15" borderId="2" xfId="0" applyFont="1" applyFill="1" applyBorder="1" applyAlignment="1" applyProtection="1">
      <alignment horizontal="right" wrapText="1"/>
      <protection locked="0"/>
    </xf>
    <xf numFmtId="0" fontId="9" fillId="15" borderId="6" xfId="0" applyFont="1" applyFill="1" applyBorder="1" applyAlignment="1" applyProtection="1">
      <alignment horizontal="right" wrapText="1"/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5" fillId="19" borderId="19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5" fillId="19" borderId="20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4" fontId="10" fillId="6" borderId="41" xfId="0" applyNumberFormat="1" applyFont="1" applyFill="1" applyBorder="1" applyAlignment="1">
      <alignment horizontal="right" vertical="center" wrapText="1"/>
    </xf>
    <xf numFmtId="4" fontId="10" fillId="6" borderId="42" xfId="0" applyNumberFormat="1" applyFont="1" applyFill="1" applyBorder="1" applyAlignment="1">
      <alignment horizontal="right" vertical="center" wrapText="1"/>
    </xf>
    <xf numFmtId="4" fontId="10" fillId="6" borderId="43" xfId="0" applyNumberFormat="1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left" vertical="center" wrapText="1"/>
    </xf>
    <xf numFmtId="4" fontId="7" fillId="13" borderId="7" xfId="0" applyNumberFormat="1" applyFont="1" applyFill="1" applyBorder="1" applyAlignment="1">
      <alignment horizontal="right" vertical="center" wrapText="1"/>
    </xf>
    <xf numFmtId="4" fontId="7" fillId="13" borderId="31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 applyAlignment="1"/>
    <xf numFmtId="4" fontId="14" fillId="0" borderId="0" xfId="0" applyNumberFormat="1" applyFont="1" applyAlignment="1"/>
    <xf numFmtId="0" fontId="13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4" fontId="13" fillId="2" borderId="1" xfId="0" applyNumberFormat="1" applyFont="1" applyFill="1" applyBorder="1" applyAlignment="1" applyProtection="1">
      <alignment wrapText="1"/>
      <protection locked="0"/>
    </xf>
    <xf numFmtId="4" fontId="15" fillId="0" borderId="0" xfId="0" applyNumberFormat="1" applyFont="1" applyAlignment="1"/>
    <xf numFmtId="0" fontId="16" fillId="0" borderId="0" xfId="0" applyFont="1"/>
    <xf numFmtId="0" fontId="12" fillId="0" borderId="47" xfId="0" applyFont="1" applyBorder="1" applyAlignment="1">
      <alignment horizontal="center"/>
    </xf>
    <xf numFmtId="0" fontId="1" fillId="0" borderId="48" xfId="0" applyFont="1" applyBorder="1"/>
    <xf numFmtId="0" fontId="0" fillId="0" borderId="38" xfId="0" applyBorder="1"/>
    <xf numFmtId="0" fontId="0" fillId="0" borderId="39" xfId="0" applyBorder="1"/>
    <xf numFmtId="164" fontId="0" fillId="0" borderId="39" xfId="0" applyNumberFormat="1" applyBorder="1"/>
    <xf numFmtId="0" fontId="0" fillId="0" borderId="40" xfId="0" applyBorder="1"/>
    <xf numFmtId="0" fontId="0" fillId="0" borderId="17" xfId="0" applyBorder="1"/>
    <xf numFmtId="0" fontId="0" fillId="0" borderId="3" xfId="0" applyBorder="1"/>
    <xf numFmtId="164" fontId="0" fillId="0" borderId="3" xfId="0" applyNumberFormat="1" applyBorder="1"/>
    <xf numFmtId="0" fontId="0" fillId="0" borderId="18" xfId="0" applyBorder="1"/>
    <xf numFmtId="0" fontId="13" fillId="20" borderId="17" xfId="0" applyFont="1" applyFill="1" applyBorder="1"/>
    <xf numFmtId="0" fontId="13" fillId="20" borderId="3" xfId="0" applyFont="1" applyFill="1" applyBorder="1"/>
    <xf numFmtId="164" fontId="13" fillId="20" borderId="3" xfId="0" applyNumberFormat="1" applyFont="1" applyFill="1" applyBorder="1"/>
    <xf numFmtId="0" fontId="13" fillId="20" borderId="18" xfId="0" applyFont="1" applyFill="1" applyBorder="1"/>
    <xf numFmtId="0" fontId="17" fillId="0" borderId="3" xfId="0" applyFont="1" applyBorder="1"/>
    <xf numFmtId="0" fontId="0" fillId="0" borderId="51" xfId="0" applyBorder="1"/>
    <xf numFmtId="0" fontId="18" fillId="0" borderId="3" xfId="0" applyFont="1" applyBorder="1"/>
    <xf numFmtId="0" fontId="13" fillId="15" borderId="3" xfId="0" applyFont="1" applyFill="1" applyBorder="1"/>
    <xf numFmtId="164" fontId="13" fillId="15" borderId="3" xfId="0" applyNumberFormat="1" applyFont="1" applyFill="1" applyBorder="1"/>
    <xf numFmtId="164" fontId="0" fillId="0" borderId="52" xfId="0" applyNumberFormat="1" applyBorder="1"/>
    <xf numFmtId="0" fontId="19" fillId="0" borderId="53" xfId="0" applyFont="1" applyBorder="1"/>
    <xf numFmtId="164" fontId="0" fillId="0" borderId="54" xfId="0" applyNumberFormat="1" applyBorder="1"/>
    <xf numFmtId="0" fontId="16" fillId="15" borderId="3" xfId="0" applyFont="1" applyFill="1" applyBorder="1"/>
    <xf numFmtId="0" fontId="16" fillId="16" borderId="51" xfId="0" applyFont="1" applyFill="1" applyBorder="1"/>
    <xf numFmtId="164" fontId="13" fillId="16" borderId="52" xfId="0" applyNumberFormat="1" applyFont="1" applyFill="1" applyBorder="1"/>
    <xf numFmtId="0" fontId="20" fillId="19" borderId="3" xfId="0" applyFont="1" applyFill="1" applyBorder="1"/>
    <xf numFmtId="164" fontId="21" fillId="19" borderId="3" xfId="0" applyNumberFormat="1" applyFont="1" applyFill="1" applyBorder="1"/>
    <xf numFmtId="0" fontId="19" fillId="0" borderId="0" xfId="0" applyFont="1"/>
    <xf numFmtId="0" fontId="10" fillId="15" borderId="55" xfId="0" applyFont="1" applyFill="1" applyBorder="1" applyAlignment="1">
      <alignment horizontal="left" vertical="center" wrapText="1"/>
    </xf>
    <xf numFmtId="0" fontId="10" fillId="15" borderId="56" xfId="0" applyFont="1" applyFill="1" applyBorder="1" applyAlignment="1">
      <alignment horizontal="left" vertical="center" wrapText="1"/>
    </xf>
    <xf numFmtId="0" fontId="19" fillId="15" borderId="57" xfId="0" applyFont="1" applyFill="1" applyBorder="1" applyAlignment="1" applyProtection="1">
      <alignment wrapText="1"/>
      <protection locked="0"/>
    </xf>
    <xf numFmtId="0" fontId="7" fillId="11" borderId="21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0" fontId="7" fillId="11" borderId="23" xfId="0" applyFont="1" applyFill="1" applyBorder="1" applyAlignment="1">
      <alignment horizontal="center" vertical="center" wrapText="1"/>
    </xf>
    <xf numFmtId="0" fontId="16" fillId="11" borderId="23" xfId="0" applyFont="1" applyFill="1" applyBorder="1" applyAlignment="1" applyProtection="1">
      <alignment horizontal="center" vertical="center" wrapText="1"/>
      <protection locked="0"/>
    </xf>
    <xf numFmtId="0" fontId="10" fillId="11" borderId="17" xfId="0" applyFont="1" applyFill="1" applyBorder="1" applyAlignment="1">
      <alignment horizontal="left" vertical="center" wrapText="1"/>
    </xf>
    <xf numFmtId="0" fontId="10" fillId="11" borderId="18" xfId="0" applyFont="1" applyFill="1" applyBorder="1" applyAlignment="1">
      <alignment horizontal="left" vertical="center" wrapText="1"/>
    </xf>
    <xf numFmtId="164" fontId="10" fillId="11" borderId="17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right" vertical="center" wrapText="1"/>
    </xf>
    <xf numFmtId="14" fontId="19" fillId="11" borderId="18" xfId="0" applyNumberFormat="1" applyFont="1" applyFill="1" applyBorder="1" applyAlignment="1" applyProtection="1">
      <alignment vertical="center" wrapText="1"/>
      <protection locked="0"/>
    </xf>
    <xf numFmtId="14" fontId="19" fillId="11" borderId="18" xfId="0" applyNumberFormat="1" applyFont="1" applyFill="1" applyBorder="1" applyAlignment="1" applyProtection="1">
      <alignment wrapText="1"/>
      <protection locked="0"/>
    </xf>
    <xf numFmtId="0" fontId="16" fillId="21" borderId="24" xfId="0" applyFont="1" applyFill="1" applyBorder="1"/>
    <xf numFmtId="0" fontId="16" fillId="21" borderId="25" xfId="0" applyFont="1" applyFill="1" applyBorder="1"/>
    <xf numFmtId="164" fontId="16" fillId="21" borderId="25" xfId="0" applyNumberFormat="1" applyFont="1" applyFill="1" applyBorder="1" applyAlignment="1"/>
    <xf numFmtId="0" fontId="16" fillId="21" borderId="26" xfId="0" applyFont="1" applyFill="1" applyBorder="1"/>
    <xf numFmtId="0" fontId="0" fillId="21" borderId="49" xfId="0" applyFill="1" applyBorder="1"/>
    <xf numFmtId="0" fontId="0" fillId="21" borderId="50" xfId="0" applyFill="1" applyBorder="1"/>
    <xf numFmtId="0" fontId="0" fillId="21" borderId="51" xfId="0" applyFill="1" applyBorder="1"/>
    <xf numFmtId="0" fontId="0" fillId="21" borderId="52" xfId="0" applyFill="1" applyBorder="1"/>
    <xf numFmtId="0" fontId="7" fillId="21" borderId="24" xfId="0" applyFont="1" applyFill="1" applyBorder="1" applyAlignment="1">
      <alignment horizontal="left" vertical="center" wrapText="1"/>
    </xf>
    <xf numFmtId="0" fontId="7" fillId="21" borderId="25" xfId="0" applyFont="1" applyFill="1" applyBorder="1" applyAlignment="1">
      <alignment horizontal="left" vertical="center" wrapText="1"/>
    </xf>
    <xf numFmtId="0" fontId="7" fillId="21" borderId="26" xfId="0" applyFont="1" applyFill="1" applyBorder="1" applyAlignment="1">
      <alignment horizontal="left" vertical="center" wrapText="1"/>
    </xf>
    <xf numFmtId="164" fontId="7" fillId="21" borderId="24" xfId="0" applyNumberFormat="1" applyFont="1" applyFill="1" applyBorder="1" applyAlignment="1">
      <alignment horizontal="center" vertical="center" wrapText="1"/>
    </xf>
    <xf numFmtId="164" fontId="7" fillId="21" borderId="25" xfId="0" applyNumberFormat="1" applyFont="1" applyFill="1" applyBorder="1" applyAlignment="1">
      <alignment horizontal="center" vertical="center" wrapText="1"/>
    </xf>
    <xf numFmtId="164" fontId="7" fillId="21" borderId="25" xfId="0" applyNumberFormat="1" applyFont="1" applyFill="1" applyBorder="1" applyAlignment="1">
      <alignment horizontal="right" vertical="center" wrapText="1"/>
    </xf>
    <xf numFmtId="0" fontId="16" fillId="21" borderId="26" xfId="0" applyFont="1" applyFill="1" applyBorder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A101"/>
  <sheetViews>
    <sheetView showGridLines="0" workbookViewId="0">
      <selection activeCell="D6" sqref="D6:E6"/>
    </sheetView>
  </sheetViews>
  <sheetFormatPr defaultRowHeight="15"/>
  <cols>
    <col min="1" max="1" width="0.140625" customWidth="1"/>
    <col min="2" max="2" width="2.140625" customWidth="1"/>
    <col min="3" max="3" width="7.7109375" customWidth="1"/>
    <col min="4" max="4" width="0.140625" customWidth="1"/>
    <col min="5" max="5" width="12" customWidth="1"/>
    <col min="6" max="6" width="0.140625" customWidth="1"/>
    <col min="7" max="7" width="2.140625" customWidth="1"/>
    <col min="8" max="8" width="0.140625" customWidth="1"/>
    <col min="9" max="9" width="12.28515625" customWidth="1"/>
    <col min="10" max="10" width="0.85546875" customWidth="1"/>
    <col min="11" max="11" width="0.140625" customWidth="1"/>
    <col min="12" max="12" width="1.28515625" customWidth="1"/>
    <col min="13" max="13" width="0.140625" customWidth="1"/>
    <col min="14" max="14" width="9.140625" customWidth="1"/>
    <col min="15" max="15" width="0.28515625" customWidth="1"/>
    <col min="16" max="16" width="1.28515625" customWidth="1"/>
    <col min="17" max="17" width="0.85546875" customWidth="1"/>
    <col min="18" max="18" width="0.140625" customWidth="1"/>
    <col min="19" max="19" width="1.42578125" customWidth="1"/>
    <col min="20" max="20" width="0.28515625" customWidth="1"/>
    <col min="21" max="21" width="1" customWidth="1"/>
    <col min="22" max="22" width="0.28515625" customWidth="1"/>
    <col min="23" max="24" width="1.7109375" customWidth="1"/>
    <col min="25" max="25" width="0.28515625" customWidth="1"/>
    <col min="26" max="26" width="0.42578125" customWidth="1"/>
    <col min="27" max="27" width="0.140625" customWidth="1"/>
    <col min="28" max="28" width="2.28515625" customWidth="1"/>
    <col min="29" max="29" width="2.85546875" customWidth="1"/>
    <col min="30" max="30" width="0.42578125" customWidth="1"/>
    <col min="31" max="31" width="0.140625" customWidth="1"/>
    <col min="32" max="32" width="4" customWidth="1"/>
    <col min="33" max="33" width="18.85546875" customWidth="1"/>
    <col min="34" max="34" width="11.85546875" customWidth="1"/>
    <col min="35" max="35" width="2.140625" customWidth="1"/>
    <col min="36" max="36" width="3" customWidth="1"/>
    <col min="37" max="37" width="0.28515625" customWidth="1"/>
    <col min="38" max="38" width="1.7109375" customWidth="1"/>
    <col min="39" max="39" width="0.140625" customWidth="1"/>
    <col min="40" max="40" width="4.140625" customWidth="1"/>
    <col min="41" max="42" width="0.140625" customWidth="1"/>
    <col min="43" max="43" width="1.7109375" customWidth="1"/>
    <col min="44" max="44" width="3.42578125" customWidth="1"/>
    <col min="45" max="45" width="0.140625" customWidth="1"/>
    <col min="46" max="46" width="0.42578125" customWidth="1"/>
    <col min="47" max="47" width="19.5703125" customWidth="1"/>
    <col min="48" max="48" width="15.42578125" customWidth="1"/>
    <col min="49" max="49" width="5" customWidth="1"/>
    <col min="50" max="51" width="0.140625" customWidth="1"/>
    <col min="52" max="52" width="3.140625" customWidth="1"/>
  </cols>
  <sheetData>
    <row r="1" spans="1:53" ht="60.75" customHeight="1" thickBot="1">
      <c r="A1" s="28" t="s">
        <v>142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30"/>
      <c r="AY1" s="4"/>
      <c r="AZ1" s="1"/>
    </row>
    <row r="2" spans="1:53" ht="31.5" customHeight="1">
      <c r="A2" s="7"/>
      <c r="B2" s="78" t="s">
        <v>144</v>
      </c>
      <c r="C2" s="80"/>
      <c r="D2" s="9"/>
      <c r="E2" s="10"/>
      <c r="F2" s="78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80"/>
      <c r="AA2" s="78"/>
      <c r="AB2" s="79"/>
      <c r="AC2" s="79"/>
      <c r="AD2" s="79"/>
      <c r="AE2" s="79"/>
      <c r="AF2" s="79"/>
      <c r="AG2" s="80"/>
      <c r="AH2" s="78"/>
      <c r="AI2" s="79"/>
      <c r="AJ2" s="79"/>
      <c r="AK2" s="79"/>
      <c r="AL2" s="79"/>
      <c r="AM2" s="79"/>
      <c r="AN2" s="79"/>
      <c r="AO2" s="80"/>
      <c r="AP2" s="35"/>
      <c r="AQ2" s="35"/>
      <c r="AR2" s="35"/>
      <c r="AS2" s="35"/>
      <c r="AT2" s="35"/>
      <c r="AU2" s="35"/>
      <c r="AV2" s="34" t="s">
        <v>143</v>
      </c>
      <c r="AW2" s="34"/>
      <c r="AX2" s="8"/>
      <c r="AY2" s="77"/>
      <c r="AZ2" s="77"/>
    </row>
    <row r="3" spans="1:53" ht="30" customHeight="1" thickBot="1">
      <c r="A3" s="31" t="s">
        <v>0</v>
      </c>
      <c r="B3" s="32"/>
      <c r="C3" s="32"/>
      <c r="D3" s="32" t="s">
        <v>1</v>
      </c>
      <c r="E3" s="32"/>
      <c r="F3" s="32" t="s">
        <v>2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 t="s">
        <v>3</v>
      </c>
      <c r="AB3" s="32"/>
      <c r="AC3" s="32"/>
      <c r="AD3" s="32"/>
      <c r="AE3" s="32"/>
      <c r="AF3" s="32"/>
      <c r="AG3" s="32"/>
      <c r="AH3" s="32" t="s">
        <v>4</v>
      </c>
      <c r="AI3" s="32"/>
      <c r="AJ3" s="32"/>
      <c r="AK3" s="32"/>
      <c r="AL3" s="32"/>
      <c r="AM3" s="32"/>
      <c r="AN3" s="32"/>
      <c r="AO3" s="32"/>
      <c r="AP3" s="32" t="s">
        <v>5</v>
      </c>
      <c r="AQ3" s="32"/>
      <c r="AR3" s="32"/>
      <c r="AS3" s="32"/>
      <c r="AT3" s="32"/>
      <c r="AU3" s="32"/>
      <c r="AV3" s="32" t="s">
        <v>6</v>
      </c>
      <c r="AW3" s="32"/>
      <c r="AX3" s="33"/>
      <c r="AY3" s="77"/>
      <c r="AZ3" s="77"/>
      <c r="BA3" s="77"/>
    </row>
    <row r="4" spans="1:53" ht="30" customHeight="1">
      <c r="A4" s="43" t="s">
        <v>7</v>
      </c>
      <c r="B4" s="36"/>
      <c r="C4" s="36"/>
      <c r="D4" s="36" t="s">
        <v>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 t="s">
        <v>9</v>
      </c>
      <c r="AB4" s="36"/>
      <c r="AC4" s="36"/>
      <c r="AD4" s="36"/>
      <c r="AE4" s="36"/>
      <c r="AF4" s="36"/>
      <c r="AG4" s="36"/>
      <c r="AH4" s="36" t="s">
        <v>10</v>
      </c>
      <c r="AI4" s="36"/>
      <c r="AJ4" s="36"/>
      <c r="AK4" s="36"/>
      <c r="AL4" s="36"/>
      <c r="AM4" s="36"/>
      <c r="AN4" s="36"/>
      <c r="AO4" s="36"/>
      <c r="AP4" s="36" t="s">
        <v>11</v>
      </c>
      <c r="AQ4" s="36"/>
      <c r="AR4" s="36"/>
      <c r="AS4" s="36"/>
      <c r="AT4" s="36"/>
      <c r="AU4" s="36"/>
      <c r="AV4" s="36"/>
      <c r="AW4" s="36"/>
      <c r="AX4" s="37"/>
      <c r="AY4" s="4"/>
      <c r="AZ4" s="1"/>
    </row>
    <row r="5" spans="1:53" ht="30" customHeight="1">
      <c r="A5" s="38"/>
      <c r="B5" s="39"/>
      <c r="C5" s="39"/>
      <c r="D5" s="39" t="s">
        <v>12</v>
      </c>
      <c r="E5" s="39"/>
      <c r="F5" s="40" t="s">
        <v>13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1">
        <v>5650000</v>
      </c>
      <c r="AB5" s="41"/>
      <c r="AC5" s="41"/>
      <c r="AD5" s="41"/>
      <c r="AE5" s="41"/>
      <c r="AF5" s="41"/>
      <c r="AG5" s="41"/>
      <c r="AH5" s="41">
        <v>5650000</v>
      </c>
      <c r="AI5" s="41"/>
      <c r="AJ5" s="41"/>
      <c r="AK5" s="41"/>
      <c r="AL5" s="41"/>
      <c r="AM5" s="41"/>
      <c r="AN5" s="41"/>
      <c r="AO5" s="41"/>
      <c r="AP5" s="41">
        <v>1810938.75</v>
      </c>
      <c r="AQ5" s="41"/>
      <c r="AR5" s="41"/>
      <c r="AS5" s="41"/>
      <c r="AT5" s="41"/>
      <c r="AU5" s="41"/>
      <c r="AV5" s="41">
        <v>32.049999999999997</v>
      </c>
      <c r="AW5" s="41"/>
      <c r="AX5" s="42"/>
      <c r="AY5" s="1"/>
      <c r="AZ5" s="1"/>
    </row>
    <row r="6" spans="1:53" ht="30" customHeight="1">
      <c r="A6" s="38"/>
      <c r="B6" s="39"/>
      <c r="C6" s="39"/>
      <c r="D6" s="39" t="s">
        <v>14</v>
      </c>
      <c r="E6" s="39"/>
      <c r="F6" s="40" t="s">
        <v>15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>
        <v>340000</v>
      </c>
      <c r="AB6" s="41"/>
      <c r="AC6" s="41"/>
      <c r="AD6" s="41"/>
      <c r="AE6" s="41"/>
      <c r="AF6" s="41"/>
      <c r="AG6" s="41"/>
      <c r="AH6" s="41">
        <v>340000</v>
      </c>
      <c r="AI6" s="41"/>
      <c r="AJ6" s="41"/>
      <c r="AK6" s="41"/>
      <c r="AL6" s="41"/>
      <c r="AM6" s="41"/>
      <c r="AN6" s="41"/>
      <c r="AO6" s="41"/>
      <c r="AP6" s="41">
        <v>89753.23</v>
      </c>
      <c r="AQ6" s="41"/>
      <c r="AR6" s="41"/>
      <c r="AS6" s="41"/>
      <c r="AT6" s="41"/>
      <c r="AU6" s="41"/>
      <c r="AV6" s="41">
        <v>26.4</v>
      </c>
      <c r="AW6" s="41"/>
      <c r="AX6" s="42"/>
      <c r="AY6" s="1"/>
      <c r="AZ6" s="1"/>
    </row>
    <row r="7" spans="1:53" ht="30" customHeight="1">
      <c r="A7" s="38"/>
      <c r="B7" s="39"/>
      <c r="C7" s="39"/>
      <c r="D7" s="39" t="s">
        <v>16</v>
      </c>
      <c r="E7" s="39"/>
      <c r="F7" s="40" t="s">
        <v>17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1">
        <v>1100000</v>
      </c>
      <c r="AB7" s="41"/>
      <c r="AC7" s="41"/>
      <c r="AD7" s="41"/>
      <c r="AE7" s="41"/>
      <c r="AF7" s="41"/>
      <c r="AG7" s="41"/>
      <c r="AH7" s="41">
        <v>1100000</v>
      </c>
      <c r="AI7" s="41"/>
      <c r="AJ7" s="41"/>
      <c r="AK7" s="41"/>
      <c r="AL7" s="41"/>
      <c r="AM7" s="41"/>
      <c r="AN7" s="41"/>
      <c r="AO7" s="41"/>
      <c r="AP7" s="41">
        <v>405185.89</v>
      </c>
      <c r="AQ7" s="41"/>
      <c r="AR7" s="41"/>
      <c r="AS7" s="41"/>
      <c r="AT7" s="41"/>
      <c r="AU7" s="41"/>
      <c r="AV7" s="41">
        <v>36.840000000000003</v>
      </c>
      <c r="AW7" s="41"/>
      <c r="AX7" s="42"/>
      <c r="AY7" s="1"/>
      <c r="AZ7" s="1"/>
    </row>
    <row r="8" spans="1:53" ht="30" customHeight="1">
      <c r="A8" s="38"/>
      <c r="B8" s="39"/>
      <c r="C8" s="39"/>
      <c r="D8" s="39" t="s">
        <v>18</v>
      </c>
      <c r="E8" s="39"/>
      <c r="F8" s="40" t="s">
        <v>19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1">
        <v>8000000</v>
      </c>
      <c r="AB8" s="41"/>
      <c r="AC8" s="41"/>
      <c r="AD8" s="41"/>
      <c r="AE8" s="41"/>
      <c r="AF8" s="41"/>
      <c r="AG8" s="41"/>
      <c r="AH8" s="41">
        <v>8000000</v>
      </c>
      <c r="AI8" s="41"/>
      <c r="AJ8" s="41"/>
      <c r="AK8" s="41"/>
      <c r="AL8" s="41"/>
      <c r="AM8" s="41"/>
      <c r="AN8" s="41"/>
      <c r="AO8" s="41"/>
      <c r="AP8" s="41">
        <v>2027774.4</v>
      </c>
      <c r="AQ8" s="41"/>
      <c r="AR8" s="41"/>
      <c r="AS8" s="41"/>
      <c r="AT8" s="41"/>
      <c r="AU8" s="41"/>
      <c r="AV8" s="41">
        <v>25.35</v>
      </c>
      <c r="AW8" s="41"/>
      <c r="AX8" s="42"/>
      <c r="AY8" s="1"/>
      <c r="AZ8" s="1"/>
    </row>
    <row r="9" spans="1:53" ht="30" customHeight="1">
      <c r="A9" s="38"/>
      <c r="B9" s="39"/>
      <c r="C9" s="39"/>
      <c r="D9" s="39" t="s">
        <v>20</v>
      </c>
      <c r="E9" s="39"/>
      <c r="F9" s="40" t="s">
        <v>21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>
        <v>800000</v>
      </c>
      <c r="AB9" s="41"/>
      <c r="AC9" s="41"/>
      <c r="AD9" s="41"/>
      <c r="AE9" s="41"/>
      <c r="AF9" s="41"/>
      <c r="AG9" s="41"/>
      <c r="AH9" s="41">
        <v>4423770</v>
      </c>
      <c r="AI9" s="41"/>
      <c r="AJ9" s="41"/>
      <c r="AK9" s="41"/>
      <c r="AL9" s="41"/>
      <c r="AM9" s="41"/>
      <c r="AN9" s="41"/>
      <c r="AO9" s="41"/>
      <c r="AP9" s="41">
        <v>4423770</v>
      </c>
      <c r="AQ9" s="41"/>
      <c r="AR9" s="41"/>
      <c r="AS9" s="41"/>
      <c r="AT9" s="41"/>
      <c r="AU9" s="41"/>
      <c r="AV9" s="41">
        <v>100</v>
      </c>
      <c r="AW9" s="41"/>
      <c r="AX9" s="42"/>
      <c r="AY9" s="1"/>
      <c r="AZ9" s="1"/>
    </row>
    <row r="10" spans="1:53" ht="30" customHeight="1">
      <c r="A10" s="38"/>
      <c r="B10" s="39"/>
      <c r="C10" s="39"/>
      <c r="D10" s="39" t="s">
        <v>22</v>
      </c>
      <c r="E10" s="39"/>
      <c r="F10" s="40" t="s">
        <v>23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1">
        <v>19100000</v>
      </c>
      <c r="AB10" s="41"/>
      <c r="AC10" s="41"/>
      <c r="AD10" s="41"/>
      <c r="AE10" s="41"/>
      <c r="AF10" s="41"/>
      <c r="AG10" s="41"/>
      <c r="AH10" s="41">
        <v>19100000</v>
      </c>
      <c r="AI10" s="41"/>
      <c r="AJ10" s="41"/>
      <c r="AK10" s="41"/>
      <c r="AL10" s="41"/>
      <c r="AM10" s="41"/>
      <c r="AN10" s="41"/>
      <c r="AO10" s="41"/>
      <c r="AP10" s="41">
        <v>5649722.2999999998</v>
      </c>
      <c r="AQ10" s="41"/>
      <c r="AR10" s="41"/>
      <c r="AS10" s="41"/>
      <c r="AT10" s="41"/>
      <c r="AU10" s="41"/>
      <c r="AV10" s="41">
        <v>29.58</v>
      </c>
      <c r="AW10" s="41"/>
      <c r="AX10" s="42"/>
      <c r="AY10" s="1"/>
      <c r="AZ10" s="1"/>
    </row>
    <row r="11" spans="1:53" ht="30" customHeight="1">
      <c r="A11" s="38"/>
      <c r="B11" s="39"/>
      <c r="C11" s="39"/>
      <c r="D11" s="39" t="s">
        <v>24</v>
      </c>
      <c r="E11" s="39"/>
      <c r="F11" s="40" t="s">
        <v>25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1">
        <v>0</v>
      </c>
      <c r="AB11" s="41"/>
      <c r="AC11" s="41"/>
      <c r="AD11" s="41"/>
      <c r="AE11" s="41"/>
      <c r="AF11" s="41"/>
      <c r="AG11" s="41"/>
      <c r="AH11" s="41">
        <v>2512.4</v>
      </c>
      <c r="AI11" s="41"/>
      <c r="AJ11" s="41"/>
      <c r="AK11" s="41"/>
      <c r="AL11" s="41"/>
      <c r="AM11" s="41"/>
      <c r="AN11" s="41"/>
      <c r="AO11" s="41"/>
      <c r="AP11" s="41">
        <v>7274.53</v>
      </c>
      <c r="AQ11" s="41"/>
      <c r="AR11" s="41"/>
      <c r="AS11" s="41"/>
      <c r="AT11" s="41"/>
      <c r="AU11" s="41"/>
      <c r="AV11" s="41">
        <v>289.55</v>
      </c>
      <c r="AW11" s="41"/>
      <c r="AX11" s="42"/>
      <c r="AY11" s="1"/>
      <c r="AZ11" s="1"/>
    </row>
    <row r="12" spans="1:53" ht="30" customHeight="1">
      <c r="A12" s="38"/>
      <c r="B12" s="39"/>
      <c r="C12" s="39"/>
      <c r="D12" s="39" t="s">
        <v>26</v>
      </c>
      <c r="E12" s="39"/>
      <c r="F12" s="40" t="s">
        <v>27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1">
        <v>65600</v>
      </c>
      <c r="AB12" s="41"/>
      <c r="AC12" s="41"/>
      <c r="AD12" s="41"/>
      <c r="AE12" s="41"/>
      <c r="AF12" s="41"/>
      <c r="AG12" s="41"/>
      <c r="AH12" s="41">
        <v>65600</v>
      </c>
      <c r="AI12" s="41"/>
      <c r="AJ12" s="41"/>
      <c r="AK12" s="41"/>
      <c r="AL12" s="41"/>
      <c r="AM12" s="41"/>
      <c r="AN12" s="41"/>
      <c r="AO12" s="41"/>
      <c r="AP12" s="41">
        <v>60034</v>
      </c>
      <c r="AQ12" s="41"/>
      <c r="AR12" s="41"/>
      <c r="AS12" s="41"/>
      <c r="AT12" s="41"/>
      <c r="AU12" s="41"/>
      <c r="AV12" s="41">
        <v>91.52</v>
      </c>
      <c r="AW12" s="41"/>
      <c r="AX12" s="42"/>
      <c r="AY12" s="1"/>
      <c r="AZ12" s="1"/>
    </row>
    <row r="13" spans="1:53" ht="30" customHeight="1">
      <c r="A13" s="38"/>
      <c r="B13" s="39"/>
      <c r="C13" s="39"/>
      <c r="D13" s="39" t="s">
        <v>28</v>
      </c>
      <c r="E13" s="39"/>
      <c r="F13" s="40" t="s">
        <v>29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1">
        <v>100000</v>
      </c>
      <c r="AB13" s="41"/>
      <c r="AC13" s="41"/>
      <c r="AD13" s="41"/>
      <c r="AE13" s="41"/>
      <c r="AF13" s="41"/>
      <c r="AG13" s="41"/>
      <c r="AH13" s="41">
        <v>100000</v>
      </c>
      <c r="AI13" s="41"/>
      <c r="AJ13" s="41"/>
      <c r="AK13" s="41"/>
      <c r="AL13" s="41"/>
      <c r="AM13" s="41"/>
      <c r="AN13" s="41"/>
      <c r="AO13" s="41"/>
      <c r="AP13" s="41">
        <v>5190</v>
      </c>
      <c r="AQ13" s="41"/>
      <c r="AR13" s="41"/>
      <c r="AS13" s="41"/>
      <c r="AT13" s="41"/>
      <c r="AU13" s="41"/>
      <c r="AV13" s="41">
        <v>5.19</v>
      </c>
      <c r="AW13" s="41"/>
      <c r="AX13" s="42"/>
      <c r="AY13" s="1"/>
      <c r="AZ13" s="1"/>
    </row>
    <row r="14" spans="1:53" ht="30" customHeight="1">
      <c r="A14" s="38"/>
      <c r="B14" s="39"/>
      <c r="C14" s="39"/>
      <c r="D14" s="39" t="s">
        <v>30</v>
      </c>
      <c r="E14" s="39"/>
      <c r="F14" s="40" t="s">
        <v>164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1">
        <v>1200000</v>
      </c>
      <c r="AB14" s="41"/>
      <c r="AC14" s="41"/>
      <c r="AD14" s="41"/>
      <c r="AE14" s="41"/>
      <c r="AF14" s="41"/>
      <c r="AG14" s="41"/>
      <c r="AH14" s="41">
        <v>1200000</v>
      </c>
      <c r="AI14" s="41"/>
      <c r="AJ14" s="41"/>
      <c r="AK14" s="41"/>
      <c r="AL14" s="41"/>
      <c r="AM14" s="41"/>
      <c r="AN14" s="41"/>
      <c r="AO14" s="41"/>
      <c r="AP14" s="41">
        <v>1094380</v>
      </c>
      <c r="AQ14" s="41"/>
      <c r="AR14" s="41"/>
      <c r="AS14" s="41"/>
      <c r="AT14" s="41"/>
      <c r="AU14" s="41"/>
      <c r="AV14" s="41">
        <v>91.2</v>
      </c>
      <c r="AW14" s="41"/>
      <c r="AX14" s="42"/>
      <c r="AY14" s="1"/>
      <c r="AZ14" s="1"/>
    </row>
    <row r="15" spans="1:53" ht="30" customHeight="1">
      <c r="A15" s="38"/>
      <c r="B15" s="39"/>
      <c r="C15" s="39"/>
      <c r="D15" s="39" t="s">
        <v>31</v>
      </c>
      <c r="E15" s="39"/>
      <c r="F15" s="40" t="s">
        <v>32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1">
        <v>131035</v>
      </c>
      <c r="AB15" s="41"/>
      <c r="AC15" s="41"/>
      <c r="AD15" s="41"/>
      <c r="AE15" s="41"/>
      <c r="AF15" s="41"/>
      <c r="AG15" s="41"/>
      <c r="AH15" s="41">
        <v>131035</v>
      </c>
      <c r="AI15" s="41"/>
      <c r="AJ15" s="41"/>
      <c r="AK15" s="41"/>
      <c r="AL15" s="41"/>
      <c r="AM15" s="41"/>
      <c r="AN15" s="41"/>
      <c r="AO15" s="41"/>
      <c r="AP15" s="41">
        <v>135000</v>
      </c>
      <c r="AQ15" s="41"/>
      <c r="AR15" s="41"/>
      <c r="AS15" s="41"/>
      <c r="AT15" s="41"/>
      <c r="AU15" s="41"/>
      <c r="AV15" s="41">
        <v>103.03</v>
      </c>
      <c r="AW15" s="41"/>
      <c r="AX15" s="42"/>
      <c r="AY15" s="1"/>
      <c r="AZ15" s="1"/>
    </row>
    <row r="16" spans="1:53" ht="30" customHeight="1">
      <c r="A16" s="38"/>
      <c r="B16" s="39"/>
      <c r="C16" s="39"/>
      <c r="D16" s="39" t="s">
        <v>33</v>
      </c>
      <c r="E16" s="39"/>
      <c r="F16" s="40" t="s">
        <v>34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>
        <v>15000</v>
      </c>
      <c r="AB16" s="41"/>
      <c r="AC16" s="41"/>
      <c r="AD16" s="41"/>
      <c r="AE16" s="41"/>
      <c r="AF16" s="41"/>
      <c r="AG16" s="41"/>
      <c r="AH16" s="41">
        <v>15000</v>
      </c>
      <c r="AI16" s="41"/>
      <c r="AJ16" s="41"/>
      <c r="AK16" s="41"/>
      <c r="AL16" s="41"/>
      <c r="AM16" s="41"/>
      <c r="AN16" s="41"/>
      <c r="AO16" s="41"/>
      <c r="AP16" s="41">
        <v>0</v>
      </c>
      <c r="AQ16" s="41"/>
      <c r="AR16" s="41"/>
      <c r="AS16" s="41"/>
      <c r="AT16" s="41"/>
      <c r="AU16" s="41"/>
      <c r="AV16" s="41">
        <v>0</v>
      </c>
      <c r="AW16" s="41"/>
      <c r="AX16" s="42"/>
      <c r="AY16" s="1"/>
      <c r="AZ16" s="1"/>
    </row>
    <row r="17" spans="1:52" ht="30" customHeight="1">
      <c r="A17" s="38"/>
      <c r="B17" s="39"/>
      <c r="C17" s="39"/>
      <c r="D17" s="39" t="s">
        <v>35</v>
      </c>
      <c r="E17" s="39"/>
      <c r="F17" s="40" t="s">
        <v>36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1">
        <v>160000</v>
      </c>
      <c r="AB17" s="41"/>
      <c r="AC17" s="41"/>
      <c r="AD17" s="41"/>
      <c r="AE17" s="41"/>
      <c r="AF17" s="41"/>
      <c r="AG17" s="41"/>
      <c r="AH17" s="41">
        <v>160000</v>
      </c>
      <c r="AI17" s="41"/>
      <c r="AJ17" s="41"/>
      <c r="AK17" s="41"/>
      <c r="AL17" s="41"/>
      <c r="AM17" s="41"/>
      <c r="AN17" s="41"/>
      <c r="AO17" s="41"/>
      <c r="AP17" s="41">
        <v>27415</v>
      </c>
      <c r="AQ17" s="41"/>
      <c r="AR17" s="41"/>
      <c r="AS17" s="41"/>
      <c r="AT17" s="41"/>
      <c r="AU17" s="41"/>
      <c r="AV17" s="41">
        <v>17.13</v>
      </c>
      <c r="AW17" s="41"/>
      <c r="AX17" s="42"/>
      <c r="AY17" s="1"/>
      <c r="AZ17" s="1"/>
    </row>
    <row r="18" spans="1:52" ht="30" customHeight="1">
      <c r="A18" s="38"/>
      <c r="B18" s="39"/>
      <c r="C18" s="39"/>
      <c r="D18" s="39" t="s">
        <v>37</v>
      </c>
      <c r="E18" s="39"/>
      <c r="F18" s="40" t="s">
        <v>38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1">
        <v>200000</v>
      </c>
      <c r="AB18" s="41"/>
      <c r="AC18" s="41"/>
      <c r="AD18" s="41"/>
      <c r="AE18" s="41"/>
      <c r="AF18" s="41"/>
      <c r="AG18" s="41"/>
      <c r="AH18" s="41">
        <v>200000</v>
      </c>
      <c r="AI18" s="41"/>
      <c r="AJ18" s="41"/>
      <c r="AK18" s="41"/>
      <c r="AL18" s="41"/>
      <c r="AM18" s="41"/>
      <c r="AN18" s="41"/>
      <c r="AO18" s="41"/>
      <c r="AP18" s="41">
        <v>73967.14</v>
      </c>
      <c r="AQ18" s="41"/>
      <c r="AR18" s="41"/>
      <c r="AS18" s="41"/>
      <c r="AT18" s="41"/>
      <c r="AU18" s="41"/>
      <c r="AV18" s="41">
        <v>36.979999999999997</v>
      </c>
      <c r="AW18" s="41"/>
      <c r="AX18" s="42"/>
      <c r="AY18" s="1"/>
      <c r="AZ18" s="1"/>
    </row>
    <row r="19" spans="1:52" ht="30" customHeight="1">
      <c r="A19" s="38"/>
      <c r="B19" s="39"/>
      <c r="C19" s="39"/>
      <c r="D19" s="39" t="s">
        <v>39</v>
      </c>
      <c r="E19" s="39"/>
      <c r="F19" s="40" t="s">
        <v>40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1">
        <v>2250000</v>
      </c>
      <c r="AB19" s="41"/>
      <c r="AC19" s="41"/>
      <c r="AD19" s="41"/>
      <c r="AE19" s="41"/>
      <c r="AF19" s="41"/>
      <c r="AG19" s="41"/>
      <c r="AH19" s="41">
        <v>2250000</v>
      </c>
      <c r="AI19" s="41"/>
      <c r="AJ19" s="41"/>
      <c r="AK19" s="41"/>
      <c r="AL19" s="41"/>
      <c r="AM19" s="41"/>
      <c r="AN19" s="41"/>
      <c r="AO19" s="41"/>
      <c r="AP19" s="41">
        <v>46133.17</v>
      </c>
      <c r="AQ19" s="41"/>
      <c r="AR19" s="41"/>
      <c r="AS19" s="41"/>
      <c r="AT19" s="41"/>
      <c r="AU19" s="41"/>
      <c r="AV19" s="41">
        <v>2.0499999999999998</v>
      </c>
      <c r="AW19" s="41"/>
      <c r="AX19" s="42"/>
      <c r="AY19" s="1"/>
      <c r="AZ19" s="1"/>
    </row>
    <row r="20" spans="1:52" ht="30" customHeight="1">
      <c r="A20" s="38"/>
      <c r="B20" s="39"/>
      <c r="C20" s="39"/>
      <c r="D20" s="39" t="s">
        <v>41</v>
      </c>
      <c r="E20" s="39"/>
      <c r="F20" s="40" t="s">
        <v>165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1">
        <v>27499.65</v>
      </c>
      <c r="AB20" s="41"/>
      <c r="AC20" s="41"/>
      <c r="AD20" s="41"/>
      <c r="AE20" s="41"/>
      <c r="AF20" s="41"/>
      <c r="AG20" s="41"/>
      <c r="AH20" s="41">
        <v>27499.65</v>
      </c>
      <c r="AI20" s="41"/>
      <c r="AJ20" s="41"/>
      <c r="AK20" s="41"/>
      <c r="AL20" s="41"/>
      <c r="AM20" s="41"/>
      <c r="AN20" s="41"/>
      <c r="AO20" s="41"/>
      <c r="AP20" s="41">
        <v>10832.93</v>
      </c>
      <c r="AQ20" s="41"/>
      <c r="AR20" s="41"/>
      <c r="AS20" s="41"/>
      <c r="AT20" s="41"/>
      <c r="AU20" s="41"/>
      <c r="AV20" s="41">
        <v>39.39</v>
      </c>
      <c r="AW20" s="41"/>
      <c r="AX20" s="42"/>
      <c r="AY20" s="1"/>
      <c r="AZ20" s="1"/>
    </row>
    <row r="21" spans="1:52" ht="30" customHeight="1">
      <c r="A21" s="38"/>
      <c r="B21" s="39"/>
      <c r="C21" s="39"/>
      <c r="D21" s="39" t="s">
        <v>42</v>
      </c>
      <c r="E21" s="39"/>
      <c r="F21" s="40" t="s">
        <v>43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>
        <v>0</v>
      </c>
      <c r="AB21" s="41"/>
      <c r="AC21" s="41"/>
      <c r="AD21" s="41"/>
      <c r="AE21" s="41"/>
      <c r="AF21" s="41"/>
      <c r="AG21" s="41"/>
      <c r="AH21" s="41">
        <v>115800</v>
      </c>
      <c r="AI21" s="41"/>
      <c r="AJ21" s="41"/>
      <c r="AK21" s="41"/>
      <c r="AL21" s="41"/>
      <c r="AM21" s="41"/>
      <c r="AN21" s="41"/>
      <c r="AO21" s="41"/>
      <c r="AP21" s="41">
        <v>115800</v>
      </c>
      <c r="AQ21" s="41"/>
      <c r="AR21" s="41"/>
      <c r="AS21" s="41"/>
      <c r="AT21" s="41"/>
      <c r="AU21" s="41"/>
      <c r="AV21" s="41">
        <v>100</v>
      </c>
      <c r="AW21" s="41"/>
      <c r="AX21" s="42"/>
      <c r="AY21" s="1"/>
      <c r="AZ21" s="1"/>
    </row>
    <row r="22" spans="1:52" ht="30" customHeight="1">
      <c r="A22" s="38"/>
      <c r="B22" s="39"/>
      <c r="C22" s="39"/>
      <c r="D22" s="39" t="s">
        <v>44</v>
      </c>
      <c r="E22" s="39"/>
      <c r="F22" s="40" t="s">
        <v>45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1">
        <v>572161</v>
      </c>
      <c r="AB22" s="41"/>
      <c r="AC22" s="41"/>
      <c r="AD22" s="41"/>
      <c r="AE22" s="41"/>
      <c r="AF22" s="41"/>
      <c r="AG22" s="41"/>
      <c r="AH22" s="41">
        <v>1183900</v>
      </c>
      <c r="AI22" s="41"/>
      <c r="AJ22" s="41"/>
      <c r="AK22" s="41"/>
      <c r="AL22" s="41"/>
      <c r="AM22" s="41"/>
      <c r="AN22" s="41"/>
      <c r="AO22" s="41"/>
      <c r="AP22" s="41">
        <v>394632</v>
      </c>
      <c r="AQ22" s="41"/>
      <c r="AR22" s="41"/>
      <c r="AS22" s="41"/>
      <c r="AT22" s="41"/>
      <c r="AU22" s="41"/>
      <c r="AV22" s="41">
        <v>33.33</v>
      </c>
      <c r="AW22" s="41"/>
      <c r="AX22" s="42"/>
      <c r="AY22" s="1"/>
      <c r="AZ22" s="1"/>
    </row>
    <row r="23" spans="1:52" ht="30" customHeight="1">
      <c r="A23" s="38"/>
      <c r="B23" s="39"/>
      <c r="C23" s="39"/>
      <c r="D23" s="39" t="s">
        <v>46</v>
      </c>
      <c r="E23" s="39"/>
      <c r="F23" s="40" t="s">
        <v>47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1">
        <v>32000</v>
      </c>
      <c r="AB23" s="41"/>
      <c r="AC23" s="41"/>
      <c r="AD23" s="41"/>
      <c r="AE23" s="41"/>
      <c r="AF23" s="41"/>
      <c r="AG23" s="41"/>
      <c r="AH23" s="41">
        <v>48000</v>
      </c>
      <c r="AI23" s="41"/>
      <c r="AJ23" s="41"/>
      <c r="AK23" s="41"/>
      <c r="AL23" s="41"/>
      <c r="AM23" s="41"/>
      <c r="AN23" s="41"/>
      <c r="AO23" s="41"/>
      <c r="AP23" s="41">
        <v>48000</v>
      </c>
      <c r="AQ23" s="41"/>
      <c r="AR23" s="41"/>
      <c r="AS23" s="41"/>
      <c r="AT23" s="41"/>
      <c r="AU23" s="41"/>
      <c r="AV23" s="41">
        <v>100</v>
      </c>
      <c r="AW23" s="41"/>
      <c r="AX23" s="42"/>
      <c r="AY23" s="1"/>
      <c r="AZ23" s="1"/>
    </row>
    <row r="24" spans="1:52" ht="30" customHeight="1">
      <c r="A24" s="38"/>
      <c r="B24" s="39"/>
      <c r="C24" s="39"/>
      <c r="D24" s="39" t="s">
        <v>48</v>
      </c>
      <c r="E24" s="39"/>
      <c r="F24" s="40" t="s">
        <v>49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1">
        <v>25000</v>
      </c>
      <c r="AB24" s="41"/>
      <c r="AC24" s="41"/>
      <c r="AD24" s="41"/>
      <c r="AE24" s="41"/>
      <c r="AF24" s="41"/>
      <c r="AG24" s="41"/>
      <c r="AH24" s="41">
        <v>25000</v>
      </c>
      <c r="AI24" s="41"/>
      <c r="AJ24" s="41"/>
      <c r="AK24" s="41"/>
      <c r="AL24" s="41"/>
      <c r="AM24" s="41"/>
      <c r="AN24" s="41"/>
      <c r="AO24" s="41"/>
      <c r="AP24" s="41">
        <v>4626</v>
      </c>
      <c r="AQ24" s="41"/>
      <c r="AR24" s="41"/>
      <c r="AS24" s="41"/>
      <c r="AT24" s="41"/>
      <c r="AU24" s="41"/>
      <c r="AV24" s="41">
        <v>18.5</v>
      </c>
      <c r="AW24" s="41"/>
      <c r="AX24" s="42"/>
      <c r="AY24" s="1"/>
      <c r="AZ24" s="1"/>
    </row>
    <row r="25" spans="1:52" ht="30" customHeight="1">
      <c r="A25" s="38"/>
      <c r="B25" s="39"/>
      <c r="C25" s="39"/>
      <c r="D25" s="39" t="s">
        <v>50</v>
      </c>
      <c r="E25" s="39"/>
      <c r="F25" s="40" t="s">
        <v>51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1">
        <v>0</v>
      </c>
      <c r="AB25" s="41"/>
      <c r="AC25" s="41"/>
      <c r="AD25" s="41"/>
      <c r="AE25" s="41"/>
      <c r="AF25" s="41"/>
      <c r="AG25" s="41"/>
      <c r="AH25" s="41">
        <v>0</v>
      </c>
      <c r="AI25" s="41"/>
      <c r="AJ25" s="41"/>
      <c r="AK25" s="41"/>
      <c r="AL25" s="41"/>
      <c r="AM25" s="41"/>
      <c r="AN25" s="41"/>
      <c r="AO25" s="41"/>
      <c r="AP25" s="41">
        <v>445800</v>
      </c>
      <c r="AQ25" s="41"/>
      <c r="AR25" s="41"/>
      <c r="AS25" s="41"/>
      <c r="AT25" s="41"/>
      <c r="AU25" s="41"/>
      <c r="AV25" s="41">
        <v>0</v>
      </c>
      <c r="AW25" s="41"/>
      <c r="AX25" s="42"/>
      <c r="AY25" s="1"/>
      <c r="AZ25" s="1"/>
    </row>
    <row r="26" spans="1:52" ht="30" customHeight="1" thickBot="1">
      <c r="A26" s="51"/>
      <c r="B26" s="52"/>
      <c r="C26" s="52"/>
      <c r="D26" s="52" t="s">
        <v>52</v>
      </c>
      <c r="E26" s="52"/>
      <c r="F26" s="53" t="s">
        <v>53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44">
        <v>1939855.15</v>
      </c>
      <c r="AB26" s="44"/>
      <c r="AC26" s="44"/>
      <c r="AD26" s="44"/>
      <c r="AE26" s="44"/>
      <c r="AF26" s="44"/>
      <c r="AG26" s="44"/>
      <c r="AH26" s="44">
        <v>1939855.15</v>
      </c>
      <c r="AI26" s="44"/>
      <c r="AJ26" s="44"/>
      <c r="AK26" s="44"/>
      <c r="AL26" s="44"/>
      <c r="AM26" s="44"/>
      <c r="AN26" s="44"/>
      <c r="AO26" s="44"/>
      <c r="AP26" s="44">
        <v>708295.15</v>
      </c>
      <c r="AQ26" s="44"/>
      <c r="AR26" s="44"/>
      <c r="AS26" s="44"/>
      <c r="AT26" s="44"/>
      <c r="AU26" s="44"/>
      <c r="AV26" s="44">
        <v>36.51</v>
      </c>
      <c r="AW26" s="44"/>
      <c r="AX26" s="45"/>
      <c r="AY26" s="1"/>
      <c r="AZ26" s="1"/>
    </row>
    <row r="27" spans="1:52" ht="30" customHeight="1" thickBot="1">
      <c r="A27" s="46"/>
      <c r="B27" s="47"/>
      <c r="C27" s="47"/>
      <c r="D27" s="47" t="s">
        <v>54</v>
      </c>
      <c r="E27" s="47"/>
      <c r="F27" s="48" t="s">
        <v>55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9">
        <v>41708150.799999997</v>
      </c>
      <c r="AB27" s="49"/>
      <c r="AC27" s="49"/>
      <c r="AD27" s="49"/>
      <c r="AE27" s="49"/>
      <c r="AF27" s="49"/>
      <c r="AG27" s="49"/>
      <c r="AH27" s="49">
        <v>46077972.200000003</v>
      </c>
      <c r="AI27" s="49"/>
      <c r="AJ27" s="49"/>
      <c r="AK27" s="49"/>
      <c r="AL27" s="49"/>
      <c r="AM27" s="49"/>
      <c r="AN27" s="49"/>
      <c r="AO27" s="49"/>
      <c r="AP27" s="49">
        <v>17584524.489999998</v>
      </c>
      <c r="AQ27" s="49"/>
      <c r="AR27" s="49"/>
      <c r="AS27" s="49"/>
      <c r="AT27" s="49"/>
      <c r="AU27" s="49"/>
      <c r="AV27" s="49">
        <v>38.162538409233093</v>
      </c>
      <c r="AW27" s="49"/>
      <c r="AX27" s="50"/>
      <c r="AY27" s="1"/>
      <c r="AZ27" s="1"/>
    </row>
    <row r="28" spans="1:52" ht="6.75" customHeight="1" thickBot="1">
      <c r="A28" s="17"/>
      <c r="B28" s="9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3"/>
      <c r="AX28" s="18"/>
      <c r="AY28" s="1"/>
      <c r="AZ28" s="1"/>
    </row>
    <row r="29" spans="1:52" ht="30" customHeight="1">
      <c r="A29" s="19"/>
      <c r="B29" s="103">
        <v>1031</v>
      </c>
      <c r="C29" s="104"/>
      <c r="D29" s="20"/>
      <c r="E29" s="21"/>
      <c r="F29" s="97" t="s">
        <v>145</v>
      </c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94"/>
      <c r="AB29" s="95"/>
      <c r="AC29" s="95"/>
      <c r="AD29" s="95"/>
      <c r="AE29" s="95"/>
      <c r="AF29" s="95"/>
      <c r="AG29" s="96"/>
      <c r="AH29" s="89"/>
      <c r="AI29" s="89"/>
      <c r="AJ29" s="89"/>
      <c r="AK29" s="89"/>
      <c r="AL29" s="89"/>
      <c r="AM29" s="89"/>
      <c r="AN29" s="89"/>
      <c r="AO29" s="89"/>
      <c r="AP29" s="100">
        <v>1193</v>
      </c>
      <c r="AQ29" s="101"/>
      <c r="AR29" s="101"/>
      <c r="AS29" s="101"/>
      <c r="AT29" s="101"/>
      <c r="AU29" s="102"/>
      <c r="AV29" s="89"/>
      <c r="AW29" s="89"/>
      <c r="AX29" s="90"/>
      <c r="AY29" s="1"/>
      <c r="AZ29" s="1"/>
    </row>
    <row r="30" spans="1:52" ht="30" customHeight="1">
      <c r="A30" s="38" t="s">
        <v>56</v>
      </c>
      <c r="B30" s="39"/>
      <c r="C30" s="39"/>
      <c r="D30" s="39"/>
      <c r="E30" s="39"/>
      <c r="F30" s="40" t="s">
        <v>146</v>
      </c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>
        <v>605392.61</v>
      </c>
      <c r="AQ30" s="41"/>
      <c r="AR30" s="41"/>
      <c r="AS30" s="41"/>
      <c r="AT30" s="41"/>
      <c r="AU30" s="41"/>
      <c r="AV30" s="41">
        <v>35.68</v>
      </c>
      <c r="AW30" s="41"/>
      <c r="AX30" s="42"/>
      <c r="AY30" s="1"/>
      <c r="AZ30" s="1"/>
    </row>
    <row r="31" spans="1:52" ht="30" customHeight="1" thickBot="1">
      <c r="A31" s="54" t="s">
        <v>56</v>
      </c>
      <c r="B31" s="55"/>
      <c r="C31" s="55"/>
      <c r="D31" s="55" t="s">
        <v>54</v>
      </c>
      <c r="E31" s="55"/>
      <c r="F31" s="56" t="s">
        <v>58</v>
      </c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7">
        <v>1700000</v>
      </c>
      <c r="AB31" s="57"/>
      <c r="AC31" s="57"/>
      <c r="AD31" s="57"/>
      <c r="AE31" s="57"/>
      <c r="AF31" s="57"/>
      <c r="AG31" s="57"/>
      <c r="AH31" s="57">
        <v>1700000</v>
      </c>
      <c r="AI31" s="57"/>
      <c r="AJ31" s="57"/>
      <c r="AK31" s="57"/>
      <c r="AL31" s="57"/>
      <c r="AM31" s="57"/>
      <c r="AN31" s="57"/>
      <c r="AO31" s="57"/>
      <c r="AP31" s="57">
        <v>606585.61</v>
      </c>
      <c r="AQ31" s="57"/>
      <c r="AR31" s="57"/>
      <c r="AS31" s="57"/>
      <c r="AT31" s="57"/>
      <c r="AU31" s="57"/>
      <c r="AV31" s="57">
        <v>35.681506991386414</v>
      </c>
      <c r="AW31" s="57"/>
      <c r="AX31" s="58"/>
      <c r="AY31" s="1"/>
      <c r="AZ31" s="1"/>
    </row>
    <row r="32" spans="1:52" ht="6.75" customHeight="1" thickBot="1">
      <c r="A32" s="22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24"/>
      <c r="AY32" s="1"/>
      <c r="AZ32" s="1"/>
    </row>
    <row r="33" spans="1:52" ht="30" customHeight="1" thickBot="1">
      <c r="A33" s="46" t="s">
        <v>59</v>
      </c>
      <c r="B33" s="47"/>
      <c r="C33" s="47"/>
      <c r="D33" s="47" t="s">
        <v>54</v>
      </c>
      <c r="E33" s="47"/>
      <c r="F33" s="48" t="s">
        <v>268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9">
        <v>8000</v>
      </c>
      <c r="AB33" s="49"/>
      <c r="AC33" s="49"/>
      <c r="AD33" s="49"/>
      <c r="AE33" s="49"/>
      <c r="AF33" s="49"/>
      <c r="AG33" s="49"/>
      <c r="AH33" s="49">
        <v>8000</v>
      </c>
      <c r="AI33" s="49"/>
      <c r="AJ33" s="49"/>
      <c r="AK33" s="49"/>
      <c r="AL33" s="49"/>
      <c r="AM33" s="49"/>
      <c r="AN33" s="49"/>
      <c r="AO33" s="49"/>
      <c r="AP33" s="49">
        <v>360</v>
      </c>
      <c r="AQ33" s="49"/>
      <c r="AR33" s="49"/>
      <c r="AS33" s="49"/>
      <c r="AT33" s="49"/>
      <c r="AU33" s="49"/>
      <c r="AV33" s="49">
        <v>4.5000001788139343</v>
      </c>
      <c r="AW33" s="49"/>
      <c r="AX33" s="50"/>
      <c r="AY33" s="1"/>
      <c r="AZ33" s="1"/>
    </row>
    <row r="34" spans="1:52" ht="6.75" customHeight="1" thickBot="1">
      <c r="A34" s="22"/>
      <c r="B34" s="23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24"/>
      <c r="AY34" s="1"/>
      <c r="AZ34" s="1"/>
    </row>
    <row r="35" spans="1:52" ht="30" customHeight="1" thickBot="1">
      <c r="A35" s="46" t="s">
        <v>60</v>
      </c>
      <c r="B35" s="47"/>
      <c r="C35" s="47"/>
      <c r="D35" s="47" t="s">
        <v>54</v>
      </c>
      <c r="E35" s="47"/>
      <c r="F35" s="48" t="s">
        <v>269</v>
      </c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9">
        <v>10000</v>
      </c>
      <c r="AB35" s="49"/>
      <c r="AC35" s="49"/>
      <c r="AD35" s="49"/>
      <c r="AE35" s="49"/>
      <c r="AF35" s="49"/>
      <c r="AG35" s="49"/>
      <c r="AH35" s="49">
        <v>10000</v>
      </c>
      <c r="AI35" s="49"/>
      <c r="AJ35" s="49"/>
      <c r="AK35" s="49"/>
      <c r="AL35" s="49"/>
      <c r="AM35" s="49"/>
      <c r="AN35" s="49"/>
      <c r="AO35" s="49"/>
      <c r="AP35" s="49">
        <v>0</v>
      </c>
      <c r="AQ35" s="49"/>
      <c r="AR35" s="49"/>
      <c r="AS35" s="49"/>
      <c r="AT35" s="49"/>
      <c r="AU35" s="49"/>
      <c r="AV35" s="49">
        <v>0</v>
      </c>
      <c r="AW35" s="49"/>
      <c r="AX35" s="50"/>
      <c r="AY35" s="1"/>
      <c r="AZ35" s="1"/>
    </row>
    <row r="36" spans="1:52" ht="6.75" customHeight="1" thickBot="1">
      <c r="A36" s="25"/>
      <c r="B36" s="66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67"/>
      <c r="AX36" s="26"/>
      <c r="AY36" s="1"/>
      <c r="AZ36" s="1"/>
    </row>
    <row r="37" spans="1:52" ht="30" customHeight="1">
      <c r="A37" s="62" t="s">
        <v>62</v>
      </c>
      <c r="B37" s="63"/>
      <c r="C37" s="63"/>
      <c r="D37" s="63"/>
      <c r="E37" s="63"/>
      <c r="F37" s="64" t="s">
        <v>148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0">
        <v>1780400</v>
      </c>
      <c r="AB37" s="60"/>
      <c r="AC37" s="60"/>
      <c r="AD37" s="60"/>
      <c r="AE37" s="60"/>
      <c r="AF37" s="60"/>
      <c r="AG37" s="60"/>
      <c r="AH37" s="60">
        <v>1780400</v>
      </c>
      <c r="AI37" s="60"/>
      <c r="AJ37" s="60"/>
      <c r="AK37" s="60"/>
      <c r="AL37" s="60"/>
      <c r="AM37" s="60"/>
      <c r="AN37" s="60"/>
      <c r="AO37" s="60"/>
      <c r="AP37" s="60">
        <v>1137907.74</v>
      </c>
      <c r="AQ37" s="60"/>
      <c r="AR37" s="60"/>
      <c r="AS37" s="60"/>
      <c r="AT37" s="60"/>
      <c r="AU37" s="60"/>
      <c r="AV37" s="60">
        <v>63.91</v>
      </c>
      <c r="AW37" s="60"/>
      <c r="AX37" s="61"/>
      <c r="AY37" s="1"/>
      <c r="AZ37" s="1"/>
    </row>
    <row r="38" spans="1:52" ht="30" customHeight="1">
      <c r="A38" s="38" t="s">
        <v>62</v>
      </c>
      <c r="B38" s="39"/>
      <c r="C38" s="39"/>
      <c r="D38" s="39"/>
      <c r="E38" s="39"/>
      <c r="F38" s="40" t="s">
        <v>150</v>
      </c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1">
        <v>56.43</v>
      </c>
      <c r="AB38" s="41"/>
      <c r="AC38" s="41"/>
      <c r="AD38" s="41"/>
      <c r="AE38" s="41"/>
      <c r="AF38" s="41"/>
      <c r="AG38" s="41"/>
      <c r="AH38" s="41">
        <v>56.43</v>
      </c>
      <c r="AI38" s="41"/>
      <c r="AJ38" s="41"/>
      <c r="AK38" s="41"/>
      <c r="AL38" s="41"/>
      <c r="AM38" s="41"/>
      <c r="AN38" s="41"/>
      <c r="AO38" s="41"/>
      <c r="AP38" s="41">
        <v>140.09</v>
      </c>
      <c r="AQ38" s="41"/>
      <c r="AR38" s="41"/>
      <c r="AS38" s="41"/>
      <c r="AT38" s="41"/>
      <c r="AU38" s="41"/>
      <c r="AV38" s="41">
        <v>248.25</v>
      </c>
      <c r="AW38" s="41"/>
      <c r="AX38" s="42"/>
      <c r="AY38" s="1"/>
      <c r="AZ38" s="1"/>
    </row>
    <row r="39" spans="1:52" ht="30" customHeight="1">
      <c r="A39" s="38" t="s">
        <v>62</v>
      </c>
      <c r="B39" s="39"/>
      <c r="C39" s="39"/>
      <c r="D39" s="39"/>
      <c r="E39" s="39"/>
      <c r="F39" s="40" t="s">
        <v>147</v>
      </c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>
        <v>0</v>
      </c>
      <c r="AB39" s="41"/>
      <c r="AC39" s="41"/>
      <c r="AD39" s="41"/>
      <c r="AE39" s="41"/>
      <c r="AF39" s="41"/>
      <c r="AG39" s="41"/>
      <c r="AH39" s="41">
        <v>0</v>
      </c>
      <c r="AI39" s="41"/>
      <c r="AJ39" s="41"/>
      <c r="AK39" s="41"/>
      <c r="AL39" s="41"/>
      <c r="AM39" s="41"/>
      <c r="AN39" s="41"/>
      <c r="AO39" s="41"/>
      <c r="AP39" s="41">
        <v>34927.769999999997</v>
      </c>
      <c r="AQ39" s="41"/>
      <c r="AR39" s="41"/>
      <c r="AS39" s="41"/>
      <c r="AT39" s="41"/>
      <c r="AU39" s="41"/>
      <c r="AV39" s="41">
        <v>0</v>
      </c>
      <c r="AW39" s="41"/>
      <c r="AX39" s="42"/>
      <c r="AY39" s="1"/>
      <c r="AZ39" s="1"/>
    </row>
    <row r="40" spans="1:52" ht="30" customHeight="1" thickBot="1">
      <c r="A40" s="54" t="s">
        <v>62</v>
      </c>
      <c r="B40" s="55"/>
      <c r="C40" s="55"/>
      <c r="D40" s="55" t="s">
        <v>54</v>
      </c>
      <c r="E40" s="55"/>
      <c r="F40" s="56" t="s">
        <v>149</v>
      </c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7">
        <v>1780456.43</v>
      </c>
      <c r="AB40" s="57"/>
      <c r="AC40" s="57"/>
      <c r="AD40" s="57"/>
      <c r="AE40" s="57"/>
      <c r="AF40" s="57"/>
      <c r="AG40" s="57"/>
      <c r="AH40" s="57">
        <v>1780456.43</v>
      </c>
      <c r="AI40" s="57"/>
      <c r="AJ40" s="57"/>
      <c r="AK40" s="57"/>
      <c r="AL40" s="57"/>
      <c r="AM40" s="57"/>
      <c r="AN40" s="57"/>
      <c r="AO40" s="57"/>
      <c r="AP40" s="57">
        <v>1172975.6000000001</v>
      </c>
      <c r="AQ40" s="57"/>
      <c r="AR40" s="57"/>
      <c r="AS40" s="57"/>
      <c r="AT40" s="57"/>
      <c r="AU40" s="57"/>
      <c r="AV40" s="57">
        <v>65.880614519119263</v>
      </c>
      <c r="AW40" s="57"/>
      <c r="AX40" s="58"/>
      <c r="AY40" s="1"/>
      <c r="AZ40" s="1"/>
    </row>
    <row r="41" spans="1:52" ht="6.75" customHeight="1" thickBot="1">
      <c r="A41" s="25"/>
      <c r="B41" s="66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67"/>
      <c r="AX41" s="26"/>
      <c r="AY41" s="1"/>
      <c r="AZ41" s="1"/>
    </row>
    <row r="42" spans="1:52" ht="30" customHeight="1" thickBot="1">
      <c r="A42" s="46" t="s">
        <v>65</v>
      </c>
      <c r="B42" s="47"/>
      <c r="C42" s="47"/>
      <c r="D42" s="47" t="s">
        <v>54</v>
      </c>
      <c r="E42" s="47"/>
      <c r="F42" s="65" t="s">
        <v>270</v>
      </c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49">
        <v>163350</v>
      </c>
      <c r="AB42" s="49"/>
      <c r="AC42" s="49"/>
      <c r="AD42" s="49"/>
      <c r="AE42" s="49"/>
      <c r="AF42" s="49"/>
      <c r="AG42" s="49"/>
      <c r="AH42" s="49">
        <v>163350</v>
      </c>
      <c r="AI42" s="49"/>
      <c r="AJ42" s="49"/>
      <c r="AK42" s="49"/>
      <c r="AL42" s="49"/>
      <c r="AM42" s="49"/>
      <c r="AN42" s="49"/>
      <c r="AO42" s="49"/>
      <c r="AP42" s="49">
        <v>163350</v>
      </c>
      <c r="AQ42" s="49"/>
      <c r="AR42" s="49"/>
      <c r="AS42" s="49"/>
      <c r="AT42" s="49"/>
      <c r="AU42" s="49"/>
      <c r="AV42" s="49">
        <v>100</v>
      </c>
      <c r="AW42" s="49"/>
      <c r="AX42" s="50"/>
      <c r="AY42" s="1"/>
      <c r="AZ42" s="1"/>
    </row>
    <row r="43" spans="1:52" ht="7.5" customHeight="1" thickBot="1">
      <c r="A43" s="25"/>
      <c r="B43" s="66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67"/>
      <c r="AX43" s="26"/>
      <c r="AY43" s="1"/>
      <c r="AZ43" s="1"/>
    </row>
    <row r="44" spans="1:52" ht="30" customHeight="1" thickBot="1">
      <c r="A44" s="46" t="s">
        <v>67</v>
      </c>
      <c r="B44" s="47"/>
      <c r="C44" s="47"/>
      <c r="D44" s="47" t="s">
        <v>54</v>
      </c>
      <c r="E44" s="47"/>
      <c r="F44" s="65" t="s">
        <v>271</v>
      </c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49">
        <v>25000</v>
      </c>
      <c r="AB44" s="49"/>
      <c r="AC44" s="49"/>
      <c r="AD44" s="49"/>
      <c r="AE44" s="49"/>
      <c r="AF44" s="49"/>
      <c r="AG44" s="49"/>
      <c r="AH44" s="49">
        <v>25000</v>
      </c>
      <c r="AI44" s="49"/>
      <c r="AJ44" s="49"/>
      <c r="AK44" s="49"/>
      <c r="AL44" s="49"/>
      <c r="AM44" s="49"/>
      <c r="AN44" s="49"/>
      <c r="AO44" s="49"/>
      <c r="AP44" s="49">
        <v>15261</v>
      </c>
      <c r="AQ44" s="49"/>
      <c r="AR44" s="49"/>
      <c r="AS44" s="49"/>
      <c r="AT44" s="49"/>
      <c r="AU44" s="49"/>
      <c r="AV44" s="49">
        <v>61.044001579284668</v>
      </c>
      <c r="AW44" s="49"/>
      <c r="AX44" s="50"/>
      <c r="AY44" s="1"/>
      <c r="AZ44" s="1"/>
    </row>
    <row r="45" spans="1:52" ht="6.75" customHeight="1" thickBot="1">
      <c r="A45" s="25"/>
      <c r="B45" s="66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67"/>
      <c r="AX45" s="26"/>
      <c r="AY45" s="1"/>
      <c r="AZ45" s="1"/>
    </row>
    <row r="46" spans="1:52" ht="30" customHeight="1">
      <c r="A46" s="62" t="s">
        <v>68</v>
      </c>
      <c r="B46" s="63"/>
      <c r="C46" s="63"/>
      <c r="D46" s="63"/>
      <c r="E46" s="63"/>
      <c r="F46" s="64" t="s">
        <v>151</v>
      </c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0">
        <v>10000</v>
      </c>
      <c r="AB46" s="60"/>
      <c r="AC46" s="60"/>
      <c r="AD46" s="60"/>
      <c r="AE46" s="60"/>
      <c r="AF46" s="60"/>
      <c r="AG46" s="60"/>
      <c r="AH46" s="60">
        <v>10000</v>
      </c>
      <c r="AI46" s="60"/>
      <c r="AJ46" s="60"/>
      <c r="AK46" s="60"/>
      <c r="AL46" s="60"/>
      <c r="AM46" s="60"/>
      <c r="AN46" s="60"/>
      <c r="AO46" s="60"/>
      <c r="AP46" s="60">
        <v>850</v>
      </c>
      <c r="AQ46" s="60"/>
      <c r="AR46" s="60"/>
      <c r="AS46" s="60"/>
      <c r="AT46" s="60"/>
      <c r="AU46" s="60"/>
      <c r="AV46" s="60">
        <v>8.5</v>
      </c>
      <c r="AW46" s="60"/>
      <c r="AX46" s="61"/>
      <c r="AY46" s="1"/>
      <c r="AZ46" s="1"/>
    </row>
    <row r="47" spans="1:52" ht="30" customHeight="1">
      <c r="A47" s="38" t="s">
        <v>68</v>
      </c>
      <c r="B47" s="39"/>
      <c r="C47" s="39"/>
      <c r="D47" s="39"/>
      <c r="E47" s="39"/>
      <c r="F47" s="40" t="s">
        <v>152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1">
        <v>0</v>
      </c>
      <c r="AB47" s="41"/>
      <c r="AC47" s="41"/>
      <c r="AD47" s="41"/>
      <c r="AE47" s="41"/>
      <c r="AF47" s="41"/>
      <c r="AG47" s="41"/>
      <c r="AH47" s="41">
        <v>0</v>
      </c>
      <c r="AI47" s="41"/>
      <c r="AJ47" s="41"/>
      <c r="AK47" s="41"/>
      <c r="AL47" s="41"/>
      <c r="AM47" s="41"/>
      <c r="AN47" s="41"/>
      <c r="AO47" s="41"/>
      <c r="AP47" s="41">
        <v>3025</v>
      </c>
      <c r="AQ47" s="41"/>
      <c r="AR47" s="41"/>
      <c r="AS47" s="41"/>
      <c r="AT47" s="41"/>
      <c r="AU47" s="41"/>
      <c r="AV47" s="41">
        <v>0</v>
      </c>
      <c r="AW47" s="41"/>
      <c r="AX47" s="42"/>
      <c r="AY47" s="1"/>
      <c r="AZ47" s="1"/>
    </row>
    <row r="48" spans="1:52" ht="30" customHeight="1" thickBot="1">
      <c r="A48" s="54" t="s">
        <v>68</v>
      </c>
      <c r="B48" s="55"/>
      <c r="C48" s="55"/>
      <c r="D48" s="55" t="s">
        <v>54</v>
      </c>
      <c r="E48" s="55"/>
      <c r="F48" s="56" t="s">
        <v>69</v>
      </c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>
        <v>10000</v>
      </c>
      <c r="AB48" s="57"/>
      <c r="AC48" s="57"/>
      <c r="AD48" s="57"/>
      <c r="AE48" s="57"/>
      <c r="AF48" s="57"/>
      <c r="AG48" s="57"/>
      <c r="AH48" s="57">
        <v>10000</v>
      </c>
      <c r="AI48" s="57"/>
      <c r="AJ48" s="57"/>
      <c r="AK48" s="57"/>
      <c r="AL48" s="57"/>
      <c r="AM48" s="57"/>
      <c r="AN48" s="57"/>
      <c r="AO48" s="57"/>
      <c r="AP48" s="57">
        <v>3875</v>
      </c>
      <c r="AQ48" s="57"/>
      <c r="AR48" s="57"/>
      <c r="AS48" s="57"/>
      <c r="AT48" s="57"/>
      <c r="AU48" s="57"/>
      <c r="AV48" s="57">
        <v>38.749998807907104</v>
      </c>
      <c r="AW48" s="57"/>
      <c r="AX48" s="58"/>
      <c r="AY48" s="1"/>
      <c r="AZ48" s="1"/>
    </row>
    <row r="49" spans="1:52" ht="7.5" customHeight="1" thickBot="1">
      <c r="A49" s="25"/>
      <c r="B49" s="66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67"/>
      <c r="AX49" s="26"/>
      <c r="AY49" s="1"/>
      <c r="AZ49" s="1"/>
    </row>
    <row r="50" spans="1:52" ht="30" customHeight="1" thickBot="1">
      <c r="A50" s="46" t="s">
        <v>70</v>
      </c>
      <c r="B50" s="47"/>
      <c r="C50" s="47"/>
      <c r="D50" s="47" t="s">
        <v>54</v>
      </c>
      <c r="E50" s="47"/>
      <c r="F50" s="65" t="s">
        <v>272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49">
        <v>60000</v>
      </c>
      <c r="AB50" s="49"/>
      <c r="AC50" s="49"/>
      <c r="AD50" s="49"/>
      <c r="AE50" s="49"/>
      <c r="AF50" s="49"/>
      <c r="AG50" s="49"/>
      <c r="AH50" s="49">
        <v>60000</v>
      </c>
      <c r="AI50" s="49"/>
      <c r="AJ50" s="49"/>
      <c r="AK50" s="49"/>
      <c r="AL50" s="49"/>
      <c r="AM50" s="49"/>
      <c r="AN50" s="49"/>
      <c r="AO50" s="49"/>
      <c r="AP50" s="49">
        <v>0</v>
      </c>
      <c r="AQ50" s="49"/>
      <c r="AR50" s="49"/>
      <c r="AS50" s="49"/>
      <c r="AT50" s="49"/>
      <c r="AU50" s="49"/>
      <c r="AV50" s="49">
        <v>0</v>
      </c>
      <c r="AW50" s="49"/>
      <c r="AX50" s="50"/>
      <c r="AY50" s="1"/>
      <c r="AZ50" s="1"/>
    </row>
    <row r="51" spans="1:52" ht="7.5" customHeight="1" thickBot="1">
      <c r="A51" s="25"/>
      <c r="B51" s="66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67"/>
      <c r="AX51" s="26"/>
      <c r="AY51" s="1"/>
      <c r="AZ51" s="1"/>
    </row>
    <row r="52" spans="1:52" ht="30" customHeight="1" thickBot="1">
      <c r="A52" s="46" t="s">
        <v>72</v>
      </c>
      <c r="B52" s="47"/>
      <c r="C52" s="47"/>
      <c r="D52" s="47" t="s">
        <v>54</v>
      </c>
      <c r="E52" s="47"/>
      <c r="F52" s="65" t="s">
        <v>283</v>
      </c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49">
        <v>6000</v>
      </c>
      <c r="AB52" s="49"/>
      <c r="AC52" s="49"/>
      <c r="AD52" s="49"/>
      <c r="AE52" s="49"/>
      <c r="AF52" s="49"/>
      <c r="AG52" s="49"/>
      <c r="AH52" s="49">
        <v>6000</v>
      </c>
      <c r="AI52" s="49"/>
      <c r="AJ52" s="49"/>
      <c r="AK52" s="49"/>
      <c r="AL52" s="49"/>
      <c r="AM52" s="49"/>
      <c r="AN52" s="49"/>
      <c r="AO52" s="49"/>
      <c r="AP52" s="49">
        <v>2050</v>
      </c>
      <c r="AQ52" s="49"/>
      <c r="AR52" s="49"/>
      <c r="AS52" s="49"/>
      <c r="AT52" s="49"/>
      <c r="AU52" s="49"/>
      <c r="AV52" s="49">
        <v>34.166666865348816</v>
      </c>
      <c r="AW52" s="49"/>
      <c r="AX52" s="50"/>
      <c r="AY52" s="1"/>
      <c r="AZ52" s="1"/>
    </row>
    <row r="53" spans="1:52" ht="6.75" customHeight="1" thickBot="1">
      <c r="A53" s="25"/>
      <c r="B53" s="66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67"/>
      <c r="AX53" s="26"/>
      <c r="AY53" s="1"/>
      <c r="AZ53" s="1"/>
    </row>
    <row r="54" spans="1:52" ht="30" customHeight="1" thickBot="1">
      <c r="A54" s="46" t="s">
        <v>73</v>
      </c>
      <c r="B54" s="47"/>
      <c r="C54" s="47"/>
      <c r="D54" s="47" t="s">
        <v>54</v>
      </c>
      <c r="E54" s="47"/>
      <c r="F54" s="65" t="s">
        <v>284</v>
      </c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49">
        <v>50000</v>
      </c>
      <c r="AB54" s="49"/>
      <c r="AC54" s="49"/>
      <c r="AD54" s="49"/>
      <c r="AE54" s="49"/>
      <c r="AF54" s="49"/>
      <c r="AG54" s="49"/>
      <c r="AH54" s="49">
        <v>50000</v>
      </c>
      <c r="AI54" s="49"/>
      <c r="AJ54" s="49"/>
      <c r="AK54" s="49"/>
      <c r="AL54" s="49"/>
      <c r="AM54" s="49"/>
      <c r="AN54" s="49"/>
      <c r="AO54" s="49"/>
      <c r="AP54" s="49">
        <v>67910</v>
      </c>
      <c r="AQ54" s="49"/>
      <c r="AR54" s="49"/>
      <c r="AS54" s="49"/>
      <c r="AT54" s="49"/>
      <c r="AU54" s="49"/>
      <c r="AV54" s="49">
        <v>135.81999540328979</v>
      </c>
      <c r="AW54" s="49"/>
      <c r="AX54" s="50"/>
      <c r="AY54" s="1"/>
      <c r="AZ54" s="1"/>
    </row>
    <row r="55" spans="1:52" ht="6.75" customHeight="1" thickBot="1">
      <c r="A55" s="25"/>
      <c r="B55" s="66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67"/>
      <c r="AX55" s="26"/>
      <c r="AY55" s="1"/>
      <c r="AZ55" s="1"/>
    </row>
    <row r="56" spans="1:52" ht="30" customHeight="1" thickBot="1">
      <c r="A56" s="46" t="s">
        <v>75</v>
      </c>
      <c r="B56" s="47"/>
      <c r="C56" s="47"/>
      <c r="D56" s="47" t="s">
        <v>54</v>
      </c>
      <c r="E56" s="47"/>
      <c r="F56" s="48" t="s">
        <v>273</v>
      </c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9">
        <v>0</v>
      </c>
      <c r="AB56" s="49"/>
      <c r="AC56" s="49"/>
      <c r="AD56" s="49"/>
      <c r="AE56" s="49"/>
      <c r="AF56" s="49"/>
      <c r="AG56" s="49"/>
      <c r="AH56" s="49">
        <v>0</v>
      </c>
      <c r="AI56" s="49"/>
      <c r="AJ56" s="49"/>
      <c r="AK56" s="49"/>
      <c r="AL56" s="49"/>
      <c r="AM56" s="49"/>
      <c r="AN56" s="49"/>
      <c r="AO56" s="49"/>
      <c r="AP56" s="49">
        <v>5060</v>
      </c>
      <c r="AQ56" s="49"/>
      <c r="AR56" s="49"/>
      <c r="AS56" s="49"/>
      <c r="AT56" s="49"/>
      <c r="AU56" s="49"/>
      <c r="AV56" s="49">
        <v>0</v>
      </c>
      <c r="AW56" s="49"/>
      <c r="AX56" s="50"/>
      <c r="AY56" s="1"/>
      <c r="AZ56" s="1"/>
    </row>
    <row r="57" spans="1:52" ht="7.5" customHeight="1" thickBot="1">
      <c r="A57" s="25"/>
      <c r="B57" s="66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67"/>
      <c r="AX57" s="26"/>
      <c r="AY57" s="1"/>
      <c r="AZ57" s="1"/>
    </row>
    <row r="58" spans="1:52" ht="30" customHeight="1">
      <c r="A58" s="62" t="s">
        <v>76</v>
      </c>
      <c r="B58" s="63"/>
      <c r="C58" s="63"/>
      <c r="D58" s="63"/>
      <c r="E58" s="63"/>
      <c r="F58" s="64" t="s">
        <v>153</v>
      </c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0">
        <v>300000</v>
      </c>
      <c r="AB58" s="60"/>
      <c r="AC58" s="60"/>
      <c r="AD58" s="60"/>
      <c r="AE58" s="60"/>
      <c r="AF58" s="60"/>
      <c r="AG58" s="60"/>
      <c r="AH58" s="60">
        <v>300000</v>
      </c>
      <c r="AI58" s="60"/>
      <c r="AJ58" s="60"/>
      <c r="AK58" s="60"/>
      <c r="AL58" s="60"/>
      <c r="AM58" s="60"/>
      <c r="AN58" s="60"/>
      <c r="AO58" s="60"/>
      <c r="AP58" s="60">
        <v>103936</v>
      </c>
      <c r="AQ58" s="60"/>
      <c r="AR58" s="60"/>
      <c r="AS58" s="60"/>
      <c r="AT58" s="60"/>
      <c r="AU58" s="60"/>
      <c r="AV58" s="60">
        <v>34.65</v>
      </c>
      <c r="AW58" s="60"/>
      <c r="AX58" s="61"/>
      <c r="AY58" s="1"/>
      <c r="AZ58" s="1"/>
    </row>
    <row r="59" spans="1:52" ht="30" customHeight="1">
      <c r="A59" s="38" t="s">
        <v>76</v>
      </c>
      <c r="B59" s="39"/>
      <c r="C59" s="39"/>
      <c r="D59" s="39"/>
      <c r="E59" s="39"/>
      <c r="F59" s="40" t="s">
        <v>113</v>
      </c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>
        <v>913298</v>
      </c>
      <c r="AB59" s="41"/>
      <c r="AC59" s="41"/>
      <c r="AD59" s="41"/>
      <c r="AE59" s="41"/>
      <c r="AF59" s="41"/>
      <c r="AG59" s="41"/>
      <c r="AH59" s="41">
        <v>913298</v>
      </c>
      <c r="AI59" s="41"/>
      <c r="AJ59" s="41"/>
      <c r="AK59" s="41"/>
      <c r="AL59" s="41"/>
      <c r="AM59" s="41"/>
      <c r="AN59" s="41"/>
      <c r="AO59" s="41"/>
      <c r="AP59" s="41">
        <v>287488</v>
      </c>
      <c r="AQ59" s="41"/>
      <c r="AR59" s="41"/>
      <c r="AS59" s="41"/>
      <c r="AT59" s="41"/>
      <c r="AU59" s="41"/>
      <c r="AV59" s="41">
        <v>31.48</v>
      </c>
      <c r="AW59" s="41"/>
      <c r="AX59" s="42"/>
      <c r="AY59" s="1"/>
      <c r="AZ59" s="1"/>
    </row>
    <row r="60" spans="1:52" ht="30" customHeight="1">
      <c r="A60" s="38" t="s">
        <v>76</v>
      </c>
      <c r="B60" s="39"/>
      <c r="C60" s="39"/>
      <c r="D60" s="39"/>
      <c r="E60" s="39"/>
      <c r="F60" s="40" t="s">
        <v>154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>
        <v>1003.92</v>
      </c>
      <c r="AB60" s="41"/>
      <c r="AC60" s="41"/>
      <c r="AD60" s="41"/>
      <c r="AE60" s="41"/>
      <c r="AF60" s="41"/>
      <c r="AG60" s="41"/>
      <c r="AH60" s="41">
        <v>1003.92</v>
      </c>
      <c r="AI60" s="41"/>
      <c r="AJ60" s="41"/>
      <c r="AK60" s="41"/>
      <c r="AL60" s="41"/>
      <c r="AM60" s="41"/>
      <c r="AN60" s="41"/>
      <c r="AO60" s="41"/>
      <c r="AP60" s="41">
        <v>250.98</v>
      </c>
      <c r="AQ60" s="41"/>
      <c r="AR60" s="41"/>
      <c r="AS60" s="41"/>
      <c r="AT60" s="41"/>
      <c r="AU60" s="41"/>
      <c r="AV60" s="41">
        <v>25</v>
      </c>
      <c r="AW60" s="41"/>
      <c r="AX60" s="42"/>
      <c r="AY60" s="1"/>
      <c r="AZ60" s="1"/>
    </row>
    <row r="61" spans="1:52" ht="30" customHeight="1">
      <c r="A61" s="38" t="s">
        <v>76</v>
      </c>
      <c r="B61" s="39"/>
      <c r="C61" s="39"/>
      <c r="D61" s="39"/>
      <c r="E61" s="39"/>
      <c r="F61" s="40" t="s">
        <v>155</v>
      </c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>
        <v>0</v>
      </c>
      <c r="AB61" s="41"/>
      <c r="AC61" s="41"/>
      <c r="AD61" s="41"/>
      <c r="AE61" s="41"/>
      <c r="AF61" s="41"/>
      <c r="AG61" s="41"/>
      <c r="AH61" s="41">
        <v>0</v>
      </c>
      <c r="AI61" s="41"/>
      <c r="AJ61" s="41"/>
      <c r="AK61" s="41"/>
      <c r="AL61" s="41"/>
      <c r="AM61" s="41"/>
      <c r="AN61" s="41"/>
      <c r="AO61" s="41"/>
      <c r="AP61" s="41">
        <v>956</v>
      </c>
      <c r="AQ61" s="41"/>
      <c r="AR61" s="41"/>
      <c r="AS61" s="41"/>
      <c r="AT61" s="41"/>
      <c r="AU61" s="41"/>
      <c r="AV61" s="41">
        <v>0</v>
      </c>
      <c r="AW61" s="41"/>
      <c r="AX61" s="42"/>
      <c r="AY61" s="1"/>
      <c r="AZ61" s="1"/>
    </row>
    <row r="62" spans="1:52" ht="30" customHeight="1">
      <c r="A62" s="38" t="s">
        <v>76</v>
      </c>
      <c r="B62" s="39"/>
      <c r="C62" s="39"/>
      <c r="D62" s="39"/>
      <c r="E62" s="39"/>
      <c r="F62" s="40" t="s">
        <v>152</v>
      </c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>
        <v>0</v>
      </c>
      <c r="AB62" s="41"/>
      <c r="AC62" s="41"/>
      <c r="AD62" s="41"/>
      <c r="AE62" s="41"/>
      <c r="AF62" s="41"/>
      <c r="AG62" s="41"/>
      <c r="AH62" s="41">
        <v>0</v>
      </c>
      <c r="AI62" s="41"/>
      <c r="AJ62" s="41"/>
      <c r="AK62" s="41"/>
      <c r="AL62" s="41"/>
      <c r="AM62" s="41"/>
      <c r="AN62" s="41"/>
      <c r="AO62" s="41"/>
      <c r="AP62" s="41">
        <v>39561</v>
      </c>
      <c r="AQ62" s="41"/>
      <c r="AR62" s="41"/>
      <c r="AS62" s="41"/>
      <c r="AT62" s="41"/>
      <c r="AU62" s="41"/>
      <c r="AV62" s="41">
        <v>0</v>
      </c>
      <c r="AW62" s="41"/>
      <c r="AX62" s="42"/>
      <c r="AY62" s="1"/>
      <c r="AZ62" s="1"/>
    </row>
    <row r="63" spans="1:52" ht="30" customHeight="1" thickBot="1">
      <c r="A63" s="54" t="s">
        <v>76</v>
      </c>
      <c r="B63" s="55"/>
      <c r="C63" s="55"/>
      <c r="D63" s="55" t="s">
        <v>54</v>
      </c>
      <c r="E63" s="55"/>
      <c r="F63" s="56" t="s">
        <v>77</v>
      </c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7">
        <v>1214301.92</v>
      </c>
      <c r="AB63" s="57"/>
      <c r="AC63" s="57"/>
      <c r="AD63" s="57"/>
      <c r="AE63" s="57"/>
      <c r="AF63" s="57"/>
      <c r="AG63" s="57"/>
      <c r="AH63" s="57">
        <v>1214301.92</v>
      </c>
      <c r="AI63" s="57"/>
      <c r="AJ63" s="57"/>
      <c r="AK63" s="57"/>
      <c r="AL63" s="57"/>
      <c r="AM63" s="57"/>
      <c r="AN63" s="57"/>
      <c r="AO63" s="57"/>
      <c r="AP63" s="57">
        <v>432191.98</v>
      </c>
      <c r="AQ63" s="57"/>
      <c r="AR63" s="57"/>
      <c r="AS63" s="57"/>
      <c r="AT63" s="57"/>
      <c r="AU63" s="57"/>
      <c r="AV63" s="57">
        <v>35.591804981231689</v>
      </c>
      <c r="AW63" s="57"/>
      <c r="AX63" s="58"/>
      <c r="AY63" s="1"/>
      <c r="AZ63" s="1"/>
    </row>
    <row r="64" spans="1:52" ht="6.75" customHeight="1" thickBot="1">
      <c r="A64" s="25"/>
      <c r="B64" s="66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67"/>
      <c r="AX64" s="26"/>
      <c r="AY64" s="1"/>
      <c r="AZ64" s="1"/>
    </row>
    <row r="65" spans="1:52" ht="30" customHeight="1">
      <c r="A65" s="62" t="s">
        <v>78</v>
      </c>
      <c r="B65" s="63"/>
      <c r="C65" s="63"/>
      <c r="D65" s="63" t="s">
        <v>57</v>
      </c>
      <c r="E65" s="63"/>
      <c r="F65" s="64" t="s">
        <v>156</v>
      </c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0">
        <v>149000</v>
      </c>
      <c r="AB65" s="60"/>
      <c r="AC65" s="60"/>
      <c r="AD65" s="60"/>
      <c r="AE65" s="60"/>
      <c r="AF65" s="60"/>
      <c r="AG65" s="60"/>
      <c r="AH65" s="60">
        <v>149000</v>
      </c>
      <c r="AI65" s="60"/>
      <c r="AJ65" s="60"/>
      <c r="AK65" s="60"/>
      <c r="AL65" s="60"/>
      <c r="AM65" s="60"/>
      <c r="AN65" s="60"/>
      <c r="AO65" s="60"/>
      <c r="AP65" s="60">
        <v>51034</v>
      </c>
      <c r="AQ65" s="60"/>
      <c r="AR65" s="60"/>
      <c r="AS65" s="60"/>
      <c r="AT65" s="60"/>
      <c r="AU65" s="60"/>
      <c r="AV65" s="60">
        <v>34.25</v>
      </c>
      <c r="AW65" s="60"/>
      <c r="AX65" s="61"/>
      <c r="AY65" s="1"/>
      <c r="AZ65" s="1"/>
    </row>
    <row r="66" spans="1:52" ht="30" customHeight="1">
      <c r="A66" s="38" t="s">
        <v>78</v>
      </c>
      <c r="B66" s="39"/>
      <c r="C66" s="39"/>
      <c r="D66" s="39" t="s">
        <v>61</v>
      </c>
      <c r="E66" s="39"/>
      <c r="F66" s="40" t="s">
        <v>113</v>
      </c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>
        <v>230000</v>
      </c>
      <c r="AB66" s="41"/>
      <c r="AC66" s="41"/>
      <c r="AD66" s="41"/>
      <c r="AE66" s="41"/>
      <c r="AF66" s="41"/>
      <c r="AG66" s="41"/>
      <c r="AH66" s="41">
        <v>230000</v>
      </c>
      <c r="AI66" s="41"/>
      <c r="AJ66" s="41"/>
      <c r="AK66" s="41"/>
      <c r="AL66" s="41"/>
      <c r="AM66" s="41"/>
      <c r="AN66" s="41"/>
      <c r="AO66" s="41"/>
      <c r="AP66" s="41">
        <v>94473.8</v>
      </c>
      <c r="AQ66" s="41"/>
      <c r="AR66" s="41"/>
      <c r="AS66" s="41"/>
      <c r="AT66" s="41"/>
      <c r="AU66" s="41"/>
      <c r="AV66" s="41">
        <v>41.08</v>
      </c>
      <c r="AW66" s="41"/>
      <c r="AX66" s="42"/>
      <c r="AY66" s="1"/>
      <c r="AZ66" s="1"/>
    </row>
    <row r="67" spans="1:52" ht="30" customHeight="1">
      <c r="A67" s="38" t="s">
        <v>78</v>
      </c>
      <c r="B67" s="39"/>
      <c r="C67" s="39"/>
      <c r="D67" s="39" t="s">
        <v>63</v>
      </c>
      <c r="E67" s="39"/>
      <c r="F67" s="40" t="s">
        <v>152</v>
      </c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>
        <v>0</v>
      </c>
      <c r="AB67" s="41"/>
      <c r="AC67" s="41"/>
      <c r="AD67" s="41"/>
      <c r="AE67" s="41"/>
      <c r="AF67" s="41"/>
      <c r="AG67" s="41"/>
      <c r="AH67" s="41">
        <v>0</v>
      </c>
      <c r="AI67" s="41"/>
      <c r="AJ67" s="41"/>
      <c r="AK67" s="41"/>
      <c r="AL67" s="41"/>
      <c r="AM67" s="41"/>
      <c r="AN67" s="41"/>
      <c r="AO67" s="41"/>
      <c r="AP67" s="41">
        <v>18049</v>
      </c>
      <c r="AQ67" s="41"/>
      <c r="AR67" s="41"/>
      <c r="AS67" s="41"/>
      <c r="AT67" s="41"/>
      <c r="AU67" s="41"/>
      <c r="AV67" s="41">
        <v>0</v>
      </c>
      <c r="AW67" s="41"/>
      <c r="AX67" s="42"/>
      <c r="AY67" s="1"/>
      <c r="AZ67" s="1"/>
    </row>
    <row r="68" spans="1:52" ht="30" customHeight="1" thickBot="1">
      <c r="A68" s="54" t="s">
        <v>78</v>
      </c>
      <c r="B68" s="55"/>
      <c r="C68" s="55"/>
      <c r="D68" s="55" t="s">
        <v>54</v>
      </c>
      <c r="E68" s="55"/>
      <c r="F68" s="56" t="s">
        <v>79</v>
      </c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7">
        <v>379000</v>
      </c>
      <c r="AB68" s="57"/>
      <c r="AC68" s="57"/>
      <c r="AD68" s="57"/>
      <c r="AE68" s="57"/>
      <c r="AF68" s="57"/>
      <c r="AG68" s="57"/>
      <c r="AH68" s="57">
        <v>379000</v>
      </c>
      <c r="AI68" s="57"/>
      <c r="AJ68" s="57"/>
      <c r="AK68" s="57"/>
      <c r="AL68" s="57"/>
      <c r="AM68" s="57"/>
      <c r="AN68" s="57"/>
      <c r="AO68" s="57"/>
      <c r="AP68" s="57">
        <v>163556.79999999999</v>
      </c>
      <c r="AQ68" s="57"/>
      <c r="AR68" s="57"/>
      <c r="AS68" s="57"/>
      <c r="AT68" s="57"/>
      <c r="AU68" s="57"/>
      <c r="AV68" s="57">
        <v>43.154826760292053</v>
      </c>
      <c r="AW68" s="57"/>
      <c r="AX68" s="58"/>
      <c r="AY68" s="1"/>
      <c r="AZ68" s="1"/>
    </row>
    <row r="69" spans="1:52" ht="7.5" customHeight="1" thickBot="1">
      <c r="A69" s="25"/>
      <c r="B69" s="66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67"/>
      <c r="AX69" s="26"/>
      <c r="AY69" s="1"/>
      <c r="AZ69" s="1"/>
    </row>
    <row r="70" spans="1:52" ht="30" customHeight="1" thickBot="1">
      <c r="A70" s="46" t="s">
        <v>80</v>
      </c>
      <c r="B70" s="47"/>
      <c r="C70" s="47"/>
      <c r="D70" s="47" t="s">
        <v>54</v>
      </c>
      <c r="E70" s="47"/>
      <c r="F70" s="48" t="s">
        <v>274</v>
      </c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9">
        <v>0</v>
      </c>
      <c r="AB70" s="49"/>
      <c r="AC70" s="49"/>
      <c r="AD70" s="49"/>
      <c r="AE70" s="49"/>
      <c r="AF70" s="49"/>
      <c r="AG70" s="49"/>
      <c r="AH70" s="49">
        <v>0</v>
      </c>
      <c r="AI70" s="49"/>
      <c r="AJ70" s="49"/>
      <c r="AK70" s="49"/>
      <c r="AL70" s="49"/>
      <c r="AM70" s="49"/>
      <c r="AN70" s="49"/>
      <c r="AO70" s="49"/>
      <c r="AP70" s="49">
        <v>219344</v>
      </c>
      <c r="AQ70" s="49"/>
      <c r="AR70" s="49"/>
      <c r="AS70" s="49"/>
      <c r="AT70" s="49"/>
      <c r="AU70" s="49"/>
      <c r="AV70" s="49">
        <v>0</v>
      </c>
      <c r="AW70" s="49"/>
      <c r="AX70" s="50"/>
      <c r="AY70" s="1"/>
      <c r="AZ70" s="1"/>
    </row>
    <row r="71" spans="1:52" ht="6.75" customHeight="1" thickBot="1">
      <c r="A71" s="25"/>
      <c r="B71" s="66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67"/>
      <c r="AX71" s="26"/>
      <c r="AY71" s="1"/>
      <c r="AZ71" s="1"/>
    </row>
    <row r="72" spans="1:52" ht="30" customHeight="1" thickBot="1">
      <c r="A72" s="46" t="s">
        <v>82</v>
      </c>
      <c r="B72" s="47"/>
      <c r="C72" s="47"/>
      <c r="D72" s="47" t="s">
        <v>54</v>
      </c>
      <c r="E72" s="47"/>
      <c r="F72" s="48" t="s">
        <v>275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9">
        <v>30018</v>
      </c>
      <c r="AB72" s="49"/>
      <c r="AC72" s="49"/>
      <c r="AD72" s="49"/>
      <c r="AE72" s="49"/>
      <c r="AF72" s="49"/>
      <c r="AG72" s="49"/>
      <c r="AH72" s="49">
        <v>30018</v>
      </c>
      <c r="AI72" s="49"/>
      <c r="AJ72" s="49"/>
      <c r="AK72" s="49"/>
      <c r="AL72" s="49"/>
      <c r="AM72" s="49"/>
      <c r="AN72" s="49"/>
      <c r="AO72" s="49"/>
      <c r="AP72" s="49">
        <v>13143</v>
      </c>
      <c r="AQ72" s="49"/>
      <c r="AR72" s="49"/>
      <c r="AS72" s="49"/>
      <c r="AT72" s="49"/>
      <c r="AU72" s="49"/>
      <c r="AV72" s="49">
        <v>43.783730268478394</v>
      </c>
      <c r="AW72" s="49"/>
      <c r="AX72" s="50"/>
      <c r="AY72" s="1"/>
      <c r="AZ72" s="1"/>
    </row>
    <row r="73" spans="1:52" ht="7.5" customHeight="1" thickBot="1">
      <c r="A73" s="25"/>
      <c r="B73" s="66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67"/>
      <c r="AX73" s="26"/>
      <c r="AY73" s="1"/>
      <c r="AZ73" s="1"/>
    </row>
    <row r="74" spans="1:52" ht="30" customHeight="1">
      <c r="A74" s="62" t="s">
        <v>83</v>
      </c>
      <c r="B74" s="63"/>
      <c r="C74" s="63"/>
      <c r="D74" s="63"/>
      <c r="E74" s="63"/>
      <c r="F74" s="64" t="s">
        <v>158</v>
      </c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0">
        <v>15000</v>
      </c>
      <c r="AB74" s="60"/>
      <c r="AC74" s="60"/>
      <c r="AD74" s="60"/>
      <c r="AE74" s="60"/>
      <c r="AF74" s="60"/>
      <c r="AG74" s="60"/>
      <c r="AH74" s="60">
        <v>15000</v>
      </c>
      <c r="AI74" s="60"/>
      <c r="AJ74" s="60"/>
      <c r="AK74" s="60"/>
      <c r="AL74" s="60"/>
      <c r="AM74" s="60"/>
      <c r="AN74" s="60"/>
      <c r="AO74" s="60"/>
      <c r="AP74" s="60">
        <v>4840</v>
      </c>
      <c r="AQ74" s="60"/>
      <c r="AR74" s="60"/>
      <c r="AS74" s="60"/>
      <c r="AT74" s="60"/>
      <c r="AU74" s="60"/>
      <c r="AV74" s="60">
        <v>32.270000000000003</v>
      </c>
      <c r="AW74" s="60"/>
      <c r="AX74" s="61"/>
      <c r="AY74" s="1"/>
      <c r="AZ74" s="1"/>
    </row>
    <row r="75" spans="1:52" ht="30" customHeight="1">
      <c r="A75" s="38" t="s">
        <v>83</v>
      </c>
      <c r="B75" s="39"/>
      <c r="C75" s="39"/>
      <c r="D75" s="39"/>
      <c r="E75" s="39"/>
      <c r="F75" s="40" t="s">
        <v>157</v>
      </c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1">
        <v>200000</v>
      </c>
      <c r="AB75" s="41"/>
      <c r="AC75" s="41"/>
      <c r="AD75" s="41"/>
      <c r="AE75" s="41"/>
      <c r="AF75" s="41"/>
      <c r="AG75" s="41"/>
      <c r="AH75" s="41">
        <v>200000</v>
      </c>
      <c r="AI75" s="41"/>
      <c r="AJ75" s="41"/>
      <c r="AK75" s="41"/>
      <c r="AL75" s="41"/>
      <c r="AM75" s="41"/>
      <c r="AN75" s="41"/>
      <c r="AO75" s="41"/>
      <c r="AP75" s="41">
        <v>62670</v>
      </c>
      <c r="AQ75" s="41"/>
      <c r="AR75" s="41"/>
      <c r="AS75" s="41"/>
      <c r="AT75" s="41"/>
      <c r="AU75" s="41"/>
      <c r="AV75" s="41">
        <v>31.34</v>
      </c>
      <c r="AW75" s="41"/>
      <c r="AX75" s="42"/>
      <c r="AY75" s="1"/>
      <c r="AZ75" s="1"/>
    </row>
    <row r="76" spans="1:52" ht="30" customHeight="1">
      <c r="A76" s="38" t="s">
        <v>83</v>
      </c>
      <c r="B76" s="39"/>
      <c r="C76" s="39"/>
      <c r="D76" s="39"/>
      <c r="E76" s="39"/>
      <c r="F76" s="40" t="s">
        <v>85</v>
      </c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1">
        <v>5892337</v>
      </c>
      <c r="AB76" s="41"/>
      <c r="AC76" s="41"/>
      <c r="AD76" s="41"/>
      <c r="AE76" s="41"/>
      <c r="AF76" s="41"/>
      <c r="AG76" s="41"/>
      <c r="AH76" s="41">
        <v>5892337</v>
      </c>
      <c r="AI76" s="41"/>
      <c r="AJ76" s="41"/>
      <c r="AK76" s="41"/>
      <c r="AL76" s="41"/>
      <c r="AM76" s="41"/>
      <c r="AN76" s="41"/>
      <c r="AO76" s="41"/>
      <c r="AP76" s="41">
        <v>1555000</v>
      </c>
      <c r="AQ76" s="41"/>
      <c r="AR76" s="41"/>
      <c r="AS76" s="41"/>
      <c r="AT76" s="41"/>
      <c r="AU76" s="41"/>
      <c r="AV76" s="41">
        <v>26.39</v>
      </c>
      <c r="AW76" s="41"/>
      <c r="AX76" s="42"/>
      <c r="AY76" s="1"/>
      <c r="AZ76" s="1"/>
    </row>
    <row r="77" spans="1:52" ht="30" customHeight="1" thickBot="1">
      <c r="A77" s="54" t="s">
        <v>83</v>
      </c>
      <c r="B77" s="55"/>
      <c r="C77" s="55"/>
      <c r="D77" s="55" t="s">
        <v>54</v>
      </c>
      <c r="E77" s="55"/>
      <c r="F77" s="56" t="s">
        <v>86</v>
      </c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7">
        <v>6107337</v>
      </c>
      <c r="AB77" s="57"/>
      <c r="AC77" s="57"/>
      <c r="AD77" s="57"/>
      <c r="AE77" s="57"/>
      <c r="AF77" s="57"/>
      <c r="AG77" s="57"/>
      <c r="AH77" s="57">
        <v>6107337</v>
      </c>
      <c r="AI77" s="57"/>
      <c r="AJ77" s="57"/>
      <c r="AK77" s="57"/>
      <c r="AL77" s="57"/>
      <c r="AM77" s="57"/>
      <c r="AN77" s="57"/>
      <c r="AO77" s="57"/>
      <c r="AP77" s="57">
        <v>1622510</v>
      </c>
      <c r="AQ77" s="57"/>
      <c r="AR77" s="57"/>
      <c r="AS77" s="57"/>
      <c r="AT77" s="57"/>
      <c r="AU77" s="57"/>
      <c r="AV77" s="57">
        <v>26.566570997238159</v>
      </c>
      <c r="AW77" s="57"/>
      <c r="AX77" s="58"/>
      <c r="AY77" s="1"/>
      <c r="AZ77" s="1"/>
    </row>
    <row r="78" spans="1:52" ht="6.75" customHeight="1" thickBot="1">
      <c r="A78" s="25"/>
      <c r="B78" s="66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67"/>
      <c r="AX78" s="26"/>
      <c r="AY78" s="1"/>
      <c r="AZ78" s="1"/>
    </row>
    <row r="79" spans="1:52" ht="30" customHeight="1">
      <c r="A79" s="62" t="s">
        <v>87</v>
      </c>
      <c r="B79" s="63"/>
      <c r="C79" s="63"/>
      <c r="D79" s="63"/>
      <c r="E79" s="63"/>
      <c r="F79" s="64" t="s">
        <v>159</v>
      </c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0">
        <v>0</v>
      </c>
      <c r="AB79" s="60"/>
      <c r="AC79" s="60"/>
      <c r="AD79" s="60"/>
      <c r="AE79" s="60"/>
      <c r="AF79" s="60"/>
      <c r="AG79" s="60"/>
      <c r="AH79" s="60">
        <v>50000</v>
      </c>
      <c r="AI79" s="60"/>
      <c r="AJ79" s="60"/>
      <c r="AK79" s="60"/>
      <c r="AL79" s="60"/>
      <c r="AM79" s="60"/>
      <c r="AN79" s="60"/>
      <c r="AO79" s="60"/>
      <c r="AP79" s="60">
        <v>46986.42</v>
      </c>
      <c r="AQ79" s="60"/>
      <c r="AR79" s="60"/>
      <c r="AS79" s="60"/>
      <c r="AT79" s="60"/>
      <c r="AU79" s="60"/>
      <c r="AV79" s="60">
        <v>93.97</v>
      </c>
      <c r="AW79" s="60"/>
      <c r="AX79" s="61"/>
      <c r="AY79" s="1"/>
      <c r="AZ79" s="1"/>
    </row>
    <row r="80" spans="1:52" ht="30" customHeight="1">
      <c r="A80" s="38" t="s">
        <v>87</v>
      </c>
      <c r="B80" s="39"/>
      <c r="C80" s="39"/>
      <c r="D80" s="39"/>
      <c r="E80" s="39"/>
      <c r="F80" s="40" t="s">
        <v>160</v>
      </c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1">
        <v>3000</v>
      </c>
      <c r="AB80" s="41"/>
      <c r="AC80" s="41"/>
      <c r="AD80" s="41"/>
      <c r="AE80" s="41"/>
      <c r="AF80" s="41"/>
      <c r="AG80" s="41"/>
      <c r="AH80" s="41">
        <v>3000</v>
      </c>
      <c r="AI80" s="41"/>
      <c r="AJ80" s="41"/>
      <c r="AK80" s="41"/>
      <c r="AL80" s="41"/>
      <c r="AM80" s="41"/>
      <c r="AN80" s="41"/>
      <c r="AO80" s="41"/>
      <c r="AP80" s="41">
        <v>1500</v>
      </c>
      <c r="AQ80" s="41"/>
      <c r="AR80" s="41"/>
      <c r="AS80" s="41"/>
      <c r="AT80" s="41"/>
      <c r="AU80" s="41"/>
      <c r="AV80" s="41">
        <v>50</v>
      </c>
      <c r="AW80" s="41"/>
      <c r="AX80" s="42"/>
      <c r="AY80" s="1"/>
      <c r="AZ80" s="1"/>
    </row>
    <row r="81" spans="1:52" ht="30" customHeight="1">
      <c r="A81" s="38" t="s">
        <v>87</v>
      </c>
      <c r="B81" s="39"/>
      <c r="C81" s="39"/>
      <c r="D81" s="39"/>
      <c r="E81" s="39"/>
      <c r="F81" s="40" t="s">
        <v>162</v>
      </c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1">
        <v>0</v>
      </c>
      <c r="AB81" s="41"/>
      <c r="AC81" s="41"/>
      <c r="AD81" s="41"/>
      <c r="AE81" s="41"/>
      <c r="AF81" s="41"/>
      <c r="AG81" s="41"/>
      <c r="AH81" s="41">
        <v>0</v>
      </c>
      <c r="AI81" s="41"/>
      <c r="AJ81" s="41"/>
      <c r="AK81" s="41"/>
      <c r="AL81" s="41"/>
      <c r="AM81" s="41"/>
      <c r="AN81" s="41"/>
      <c r="AO81" s="41"/>
      <c r="AP81" s="41">
        <v>9855</v>
      </c>
      <c r="AQ81" s="41"/>
      <c r="AR81" s="41"/>
      <c r="AS81" s="41"/>
      <c r="AT81" s="41"/>
      <c r="AU81" s="41"/>
      <c r="AV81" s="41">
        <v>0</v>
      </c>
      <c r="AW81" s="41"/>
      <c r="AX81" s="42"/>
      <c r="AY81" s="1"/>
      <c r="AZ81" s="1"/>
    </row>
    <row r="82" spans="1:52" ht="30" customHeight="1" thickBot="1">
      <c r="A82" s="54" t="s">
        <v>87</v>
      </c>
      <c r="B82" s="55"/>
      <c r="C82" s="55"/>
      <c r="D82" s="55" t="s">
        <v>54</v>
      </c>
      <c r="E82" s="55"/>
      <c r="F82" s="56" t="s">
        <v>161</v>
      </c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7">
        <v>3000</v>
      </c>
      <c r="AB82" s="57"/>
      <c r="AC82" s="57"/>
      <c r="AD82" s="57"/>
      <c r="AE82" s="57"/>
      <c r="AF82" s="57"/>
      <c r="AG82" s="57"/>
      <c r="AH82" s="57">
        <v>53000</v>
      </c>
      <c r="AI82" s="57"/>
      <c r="AJ82" s="57"/>
      <c r="AK82" s="57"/>
      <c r="AL82" s="57"/>
      <c r="AM82" s="57"/>
      <c r="AN82" s="57"/>
      <c r="AO82" s="57"/>
      <c r="AP82" s="57">
        <v>58341.42</v>
      </c>
      <c r="AQ82" s="57"/>
      <c r="AR82" s="57"/>
      <c r="AS82" s="57"/>
      <c r="AT82" s="57"/>
      <c r="AU82" s="57"/>
      <c r="AV82" s="57">
        <v>110.07815599441528</v>
      </c>
      <c r="AW82" s="57"/>
      <c r="AX82" s="58"/>
      <c r="AY82" s="1"/>
      <c r="AZ82" s="1"/>
    </row>
    <row r="83" spans="1:52" ht="6.75" customHeight="1" thickBot="1">
      <c r="A83" s="25"/>
      <c r="B83" s="66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67"/>
      <c r="AX83" s="26"/>
      <c r="AY83" s="1"/>
      <c r="AZ83" s="1"/>
    </row>
    <row r="84" spans="1:52" ht="30" customHeight="1" thickBot="1">
      <c r="A84" s="46" t="s">
        <v>89</v>
      </c>
      <c r="B84" s="47"/>
      <c r="C84" s="47"/>
      <c r="D84" s="47" t="s">
        <v>54</v>
      </c>
      <c r="E84" s="47"/>
      <c r="F84" s="48" t="s">
        <v>276</v>
      </c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9">
        <v>330000</v>
      </c>
      <c r="AB84" s="49"/>
      <c r="AC84" s="49"/>
      <c r="AD84" s="49"/>
      <c r="AE84" s="49"/>
      <c r="AF84" s="49"/>
      <c r="AG84" s="49"/>
      <c r="AH84" s="49">
        <v>330000</v>
      </c>
      <c r="AI84" s="49"/>
      <c r="AJ84" s="49"/>
      <c r="AK84" s="49"/>
      <c r="AL84" s="49"/>
      <c r="AM84" s="49"/>
      <c r="AN84" s="49"/>
      <c r="AO84" s="49"/>
      <c r="AP84" s="49">
        <v>86849.600000000006</v>
      </c>
      <c r="AQ84" s="49"/>
      <c r="AR84" s="49"/>
      <c r="AS84" s="49"/>
      <c r="AT84" s="49"/>
      <c r="AU84" s="49"/>
      <c r="AV84" s="49">
        <v>26.318061351776123</v>
      </c>
      <c r="AW84" s="49"/>
      <c r="AX84" s="50"/>
      <c r="AY84" s="1"/>
      <c r="AZ84" s="1"/>
    </row>
    <row r="85" spans="1:52" ht="7.5" customHeight="1" thickBot="1">
      <c r="A85" s="25"/>
      <c r="B85" s="66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67"/>
      <c r="AX85" s="26"/>
      <c r="AY85" s="1"/>
      <c r="AZ85" s="1"/>
    </row>
    <row r="86" spans="1:52" ht="50.25" customHeight="1" thickBot="1">
      <c r="A86" s="46" t="s">
        <v>90</v>
      </c>
      <c r="B86" s="47"/>
      <c r="C86" s="47"/>
      <c r="D86" s="47" t="s">
        <v>54</v>
      </c>
      <c r="E86" s="47"/>
      <c r="F86" s="48" t="s">
        <v>277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9">
        <v>100000</v>
      </c>
      <c r="AB86" s="49"/>
      <c r="AC86" s="49"/>
      <c r="AD86" s="49"/>
      <c r="AE86" s="49"/>
      <c r="AF86" s="49"/>
      <c r="AG86" s="49"/>
      <c r="AH86" s="49">
        <v>100000</v>
      </c>
      <c r="AI86" s="49"/>
      <c r="AJ86" s="49"/>
      <c r="AK86" s="49"/>
      <c r="AL86" s="49"/>
      <c r="AM86" s="49"/>
      <c r="AN86" s="49"/>
      <c r="AO86" s="49"/>
      <c r="AP86" s="49">
        <v>46076.95</v>
      </c>
      <c r="AQ86" s="49"/>
      <c r="AR86" s="49"/>
      <c r="AS86" s="49"/>
      <c r="AT86" s="49"/>
      <c r="AU86" s="49"/>
      <c r="AV86" s="49">
        <v>46.076950430870056</v>
      </c>
      <c r="AW86" s="49"/>
      <c r="AX86" s="50"/>
      <c r="AY86" s="1"/>
      <c r="AZ86" s="1"/>
    </row>
    <row r="87" spans="1:52" ht="6.75" customHeight="1" thickBot="1">
      <c r="A87" s="25"/>
      <c r="B87" s="66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67"/>
      <c r="AX87" s="26"/>
      <c r="AY87" s="1"/>
      <c r="AZ87" s="1"/>
    </row>
    <row r="88" spans="1:52" ht="30" customHeight="1" thickBot="1">
      <c r="A88" s="46" t="s">
        <v>92</v>
      </c>
      <c r="B88" s="47"/>
      <c r="C88" s="47"/>
      <c r="D88" s="47" t="s">
        <v>54</v>
      </c>
      <c r="E88" s="47"/>
      <c r="F88" s="48" t="s">
        <v>278</v>
      </c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9">
        <v>250000</v>
      </c>
      <c r="AB88" s="49"/>
      <c r="AC88" s="49"/>
      <c r="AD88" s="49"/>
      <c r="AE88" s="49"/>
      <c r="AF88" s="49"/>
      <c r="AG88" s="49"/>
      <c r="AH88" s="49">
        <v>250000</v>
      </c>
      <c r="AI88" s="49"/>
      <c r="AJ88" s="49"/>
      <c r="AK88" s="49"/>
      <c r="AL88" s="49"/>
      <c r="AM88" s="49"/>
      <c r="AN88" s="49"/>
      <c r="AO88" s="49"/>
      <c r="AP88" s="49">
        <v>89504</v>
      </c>
      <c r="AQ88" s="49"/>
      <c r="AR88" s="49"/>
      <c r="AS88" s="49"/>
      <c r="AT88" s="49"/>
      <c r="AU88" s="49"/>
      <c r="AV88" s="49">
        <v>35.801601409912109</v>
      </c>
      <c r="AW88" s="49"/>
      <c r="AX88" s="50"/>
      <c r="AY88" s="1"/>
      <c r="AZ88" s="1"/>
    </row>
    <row r="89" spans="1:52" ht="6.75" customHeight="1" thickBot="1">
      <c r="A89" s="25"/>
      <c r="B89" s="66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67"/>
      <c r="AX89" s="26"/>
      <c r="AY89" s="1"/>
      <c r="AZ89" s="1"/>
    </row>
    <row r="90" spans="1:52" ht="46.5" customHeight="1" thickBot="1">
      <c r="A90" s="46" t="s">
        <v>93</v>
      </c>
      <c r="B90" s="47"/>
      <c r="C90" s="47"/>
      <c r="D90" s="47" t="s">
        <v>54</v>
      </c>
      <c r="E90" s="47"/>
      <c r="F90" s="48" t="s">
        <v>279</v>
      </c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9">
        <v>10000</v>
      </c>
      <c r="AB90" s="49"/>
      <c r="AC90" s="49"/>
      <c r="AD90" s="49"/>
      <c r="AE90" s="49"/>
      <c r="AF90" s="49"/>
      <c r="AG90" s="49"/>
      <c r="AH90" s="49">
        <v>10000</v>
      </c>
      <c r="AI90" s="49"/>
      <c r="AJ90" s="49"/>
      <c r="AK90" s="49"/>
      <c r="AL90" s="49"/>
      <c r="AM90" s="49"/>
      <c r="AN90" s="49"/>
      <c r="AO90" s="49"/>
      <c r="AP90" s="49">
        <v>6506.69</v>
      </c>
      <c r="AQ90" s="49"/>
      <c r="AR90" s="49"/>
      <c r="AS90" s="49"/>
      <c r="AT90" s="49"/>
      <c r="AU90" s="49"/>
      <c r="AV90" s="49">
        <v>65.066897869110107</v>
      </c>
      <c r="AW90" s="49"/>
      <c r="AX90" s="50"/>
      <c r="AY90" s="1"/>
      <c r="AZ90" s="1"/>
    </row>
    <row r="91" spans="1:52" ht="6.75" customHeight="1" thickBot="1">
      <c r="A91" s="22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24"/>
      <c r="AY91" s="1"/>
      <c r="AZ91" s="1"/>
    </row>
    <row r="92" spans="1:52" ht="30" customHeight="1" thickBot="1">
      <c r="A92" s="46" t="s">
        <v>95</v>
      </c>
      <c r="B92" s="47"/>
      <c r="C92" s="47"/>
      <c r="D92" s="47" t="s">
        <v>54</v>
      </c>
      <c r="E92" s="47"/>
      <c r="F92" s="48" t="s">
        <v>280</v>
      </c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9">
        <v>1000</v>
      </c>
      <c r="AB92" s="49"/>
      <c r="AC92" s="49"/>
      <c r="AD92" s="49"/>
      <c r="AE92" s="49"/>
      <c r="AF92" s="49"/>
      <c r="AG92" s="49"/>
      <c r="AH92" s="49">
        <v>1000</v>
      </c>
      <c r="AI92" s="49"/>
      <c r="AJ92" s="49"/>
      <c r="AK92" s="49"/>
      <c r="AL92" s="49"/>
      <c r="AM92" s="49"/>
      <c r="AN92" s="49"/>
      <c r="AO92" s="49"/>
      <c r="AP92" s="49">
        <v>114.59</v>
      </c>
      <c r="AQ92" s="49"/>
      <c r="AR92" s="49"/>
      <c r="AS92" s="49"/>
      <c r="AT92" s="49"/>
      <c r="AU92" s="49"/>
      <c r="AV92" s="49">
        <v>11.458999663591385</v>
      </c>
      <c r="AW92" s="49"/>
      <c r="AX92" s="50"/>
      <c r="AY92" s="1"/>
      <c r="AZ92" s="1"/>
    </row>
    <row r="93" spans="1:52" ht="7.5" customHeight="1" thickBot="1">
      <c r="A93" s="22"/>
      <c r="B93" s="23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4"/>
      <c r="AY93" s="1"/>
      <c r="AZ93" s="1"/>
    </row>
    <row r="94" spans="1:52" ht="30" customHeight="1" thickBot="1">
      <c r="A94" s="46" t="s">
        <v>96</v>
      </c>
      <c r="B94" s="47"/>
      <c r="C94" s="47"/>
      <c r="D94" s="47" t="s">
        <v>54</v>
      </c>
      <c r="E94" s="47"/>
      <c r="F94" s="48" t="s">
        <v>281</v>
      </c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9">
        <v>721768</v>
      </c>
      <c r="AB94" s="49"/>
      <c r="AC94" s="49"/>
      <c r="AD94" s="49"/>
      <c r="AE94" s="49"/>
      <c r="AF94" s="49"/>
      <c r="AG94" s="49"/>
      <c r="AH94" s="49">
        <v>721768</v>
      </c>
      <c r="AI94" s="49"/>
      <c r="AJ94" s="49"/>
      <c r="AK94" s="49"/>
      <c r="AL94" s="49"/>
      <c r="AM94" s="49"/>
      <c r="AN94" s="49"/>
      <c r="AO94" s="49"/>
      <c r="AP94" s="49">
        <v>1630946</v>
      </c>
      <c r="AQ94" s="49"/>
      <c r="AR94" s="49"/>
      <c r="AS94" s="49"/>
      <c r="AT94" s="49"/>
      <c r="AU94" s="49"/>
      <c r="AV94" s="49">
        <v>225.96540451049805</v>
      </c>
      <c r="AW94" s="49"/>
      <c r="AX94" s="50"/>
      <c r="AY94" s="1"/>
      <c r="AZ94" s="1"/>
    </row>
    <row r="95" spans="1:52" ht="6.75" customHeight="1" thickBot="1">
      <c r="A95" s="25"/>
      <c r="B95" s="66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67"/>
      <c r="AX95" s="26"/>
      <c r="AY95" s="1"/>
      <c r="AZ95" s="1"/>
    </row>
    <row r="96" spans="1:52" ht="30" customHeight="1" thickBot="1">
      <c r="A96" s="72" t="s">
        <v>97</v>
      </c>
      <c r="B96" s="73"/>
      <c r="C96" s="73"/>
      <c r="D96" s="73" t="s">
        <v>54</v>
      </c>
      <c r="E96" s="73"/>
      <c r="F96" s="74" t="s">
        <v>282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5">
        <v>0</v>
      </c>
      <c r="AB96" s="75"/>
      <c r="AC96" s="75"/>
      <c r="AD96" s="75"/>
      <c r="AE96" s="75"/>
      <c r="AF96" s="75"/>
      <c r="AG96" s="75"/>
      <c r="AH96" s="75">
        <v>1764</v>
      </c>
      <c r="AI96" s="75"/>
      <c r="AJ96" s="75"/>
      <c r="AK96" s="75"/>
      <c r="AL96" s="75"/>
      <c r="AM96" s="75"/>
      <c r="AN96" s="75"/>
      <c r="AO96" s="75"/>
      <c r="AP96" s="75">
        <v>1764</v>
      </c>
      <c r="AQ96" s="75"/>
      <c r="AR96" s="75"/>
      <c r="AS96" s="75"/>
      <c r="AT96" s="75"/>
      <c r="AU96" s="75"/>
      <c r="AV96" s="75">
        <v>100</v>
      </c>
      <c r="AW96" s="75"/>
      <c r="AX96" s="76"/>
      <c r="AY96" s="1"/>
      <c r="AZ96" s="1"/>
    </row>
    <row r="97" spans="1:52" ht="30" customHeight="1" thickBot="1">
      <c r="A97" s="68" t="s">
        <v>98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70">
        <v>54667382.149999999</v>
      </c>
      <c r="AB97" s="70"/>
      <c r="AC97" s="70"/>
      <c r="AD97" s="70"/>
      <c r="AE97" s="70"/>
      <c r="AF97" s="70"/>
      <c r="AG97" s="70"/>
      <c r="AH97" s="70">
        <v>59088967.549999997</v>
      </c>
      <c r="AI97" s="70"/>
      <c r="AJ97" s="70"/>
      <c r="AK97" s="70"/>
      <c r="AL97" s="70"/>
      <c r="AM97" s="70"/>
      <c r="AN97" s="70"/>
      <c r="AO97" s="70"/>
      <c r="AP97" s="70">
        <v>23992800.73</v>
      </c>
      <c r="AQ97" s="70"/>
      <c r="AR97" s="70"/>
      <c r="AS97" s="70"/>
      <c r="AT97" s="70"/>
      <c r="AU97" s="70"/>
      <c r="AV97" s="70">
        <v>40.60453474521637</v>
      </c>
      <c r="AW97" s="70"/>
      <c r="AX97" s="71"/>
      <c r="AY97" s="1"/>
      <c r="AZ97" s="1"/>
    </row>
    <row r="98" spans="1:52" ht="33.950000000000003" customHeight="1" thickBot="1">
      <c r="A98" s="4"/>
      <c r="B98" s="81" t="s">
        <v>249</v>
      </c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5"/>
      <c r="AB98" s="83">
        <v>53945614.149999999</v>
      </c>
      <c r="AC98" s="83"/>
      <c r="AD98" s="83"/>
      <c r="AE98" s="83"/>
      <c r="AF98" s="83"/>
      <c r="AG98" s="83"/>
      <c r="AH98" s="83">
        <v>58367199.549999997</v>
      </c>
      <c r="AI98" s="83"/>
      <c r="AJ98" s="83"/>
      <c r="AK98" s="83"/>
      <c r="AL98" s="83"/>
      <c r="AM98" s="83"/>
      <c r="AN98" s="83"/>
      <c r="AO98" s="6"/>
      <c r="AP98" s="6"/>
      <c r="AQ98" s="84">
        <v>22361854.73</v>
      </c>
      <c r="AR98" s="85"/>
      <c r="AS98" s="85"/>
      <c r="AT98" s="85"/>
      <c r="AU98" s="86"/>
      <c r="AV98" s="87">
        <v>38.31</v>
      </c>
      <c r="AW98" s="88"/>
      <c r="AX98" s="4"/>
      <c r="AY98" s="1"/>
      <c r="AZ98" s="1"/>
    </row>
    <row r="99" spans="1:52" ht="9.9499999999999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20.10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20.10000000000000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</sheetData>
  <sheetProtection algorithmName="SHA-512" hashValue="N7QU+MGoe/v7qerNC1kQmcxv6qA2fS8d4aeoqBx8cdzMZltD0WjLfgCvFrCcSiIM4cPlyv26Ix7hoRS8DRz/bg==" saltValue="bEaZt48tOXr9DdrIQdwPog==" spinCount="100000" sheet="1" objects="1" scenarios="1"/>
  <mergeCells count="531">
    <mergeCell ref="AY2:AZ2"/>
    <mergeCell ref="AY3:BA3"/>
    <mergeCell ref="AH2:AO2"/>
    <mergeCell ref="AA2:AG2"/>
    <mergeCell ref="F2:Z2"/>
    <mergeCell ref="B95:AW95"/>
    <mergeCell ref="B98:Z98"/>
    <mergeCell ref="AB98:AG98"/>
    <mergeCell ref="AH98:AN98"/>
    <mergeCell ref="AQ98:AU98"/>
    <mergeCell ref="AV98:AW98"/>
    <mergeCell ref="B53:AW53"/>
    <mergeCell ref="B55:AW55"/>
    <mergeCell ref="B57:AW57"/>
    <mergeCell ref="B64:AW64"/>
    <mergeCell ref="AV29:AX29"/>
    <mergeCell ref="AH29:AO29"/>
    <mergeCell ref="B28:AW28"/>
    <mergeCell ref="AA29:AG29"/>
    <mergeCell ref="F29:Z29"/>
    <mergeCell ref="AP29:AU29"/>
    <mergeCell ref="B2:C2"/>
    <mergeCell ref="B29:C29"/>
    <mergeCell ref="B32:AW32"/>
    <mergeCell ref="B36:AW36"/>
    <mergeCell ref="B41:AW41"/>
    <mergeCell ref="B43:AW43"/>
    <mergeCell ref="B45:AW45"/>
    <mergeCell ref="A97:Z97"/>
    <mergeCell ref="AA97:AG97"/>
    <mergeCell ref="AH97:AO97"/>
    <mergeCell ref="AP97:AU97"/>
    <mergeCell ref="AV97:AX97"/>
    <mergeCell ref="A96:C96"/>
    <mergeCell ref="D96:E96"/>
    <mergeCell ref="F96:Z96"/>
    <mergeCell ref="AA96:AG96"/>
    <mergeCell ref="AH96:AO96"/>
    <mergeCell ref="AP96:AU96"/>
    <mergeCell ref="AV96:AX96"/>
    <mergeCell ref="B71:AW71"/>
    <mergeCell ref="B73:AW73"/>
    <mergeCell ref="B78:AW78"/>
    <mergeCell ref="B83:AW83"/>
    <mergeCell ref="B85:AW85"/>
    <mergeCell ref="B87:AW87"/>
    <mergeCell ref="B89:AW89"/>
    <mergeCell ref="A94:C94"/>
    <mergeCell ref="D94:E94"/>
    <mergeCell ref="F94:Z94"/>
    <mergeCell ref="AA94:AG94"/>
    <mergeCell ref="AH94:AO94"/>
    <mergeCell ref="AP94:AU94"/>
    <mergeCell ref="AV94:AX94"/>
    <mergeCell ref="B91:AW91"/>
    <mergeCell ref="A92:C92"/>
    <mergeCell ref="D92:E92"/>
    <mergeCell ref="F92:Z92"/>
    <mergeCell ref="AA92:AG92"/>
    <mergeCell ref="AH92:AO92"/>
    <mergeCell ref="AP92:AU92"/>
    <mergeCell ref="AV92:AX92"/>
    <mergeCell ref="AP86:AU86"/>
    <mergeCell ref="AV86:AX86"/>
    <mergeCell ref="A86:C86"/>
    <mergeCell ref="D86:E86"/>
    <mergeCell ref="F86:Z86"/>
    <mergeCell ref="AA86:AG86"/>
    <mergeCell ref="AH86:AO86"/>
    <mergeCell ref="AP84:AU84"/>
    <mergeCell ref="AV84:AX84"/>
    <mergeCell ref="A84:C84"/>
    <mergeCell ref="D84:E84"/>
    <mergeCell ref="F84:Z84"/>
    <mergeCell ref="AA84:AG84"/>
    <mergeCell ref="AH84:AO84"/>
    <mergeCell ref="A90:C90"/>
    <mergeCell ref="D90:E90"/>
    <mergeCell ref="F90:Z90"/>
    <mergeCell ref="AA90:AG90"/>
    <mergeCell ref="AH90:AO90"/>
    <mergeCell ref="AP90:AU90"/>
    <mergeCell ref="AV90:AX90"/>
    <mergeCell ref="AP88:AU88"/>
    <mergeCell ref="AV88:AX88"/>
    <mergeCell ref="A88:C88"/>
    <mergeCell ref="D88:E88"/>
    <mergeCell ref="F88:Z88"/>
    <mergeCell ref="AA88:AG88"/>
    <mergeCell ref="AH88:AO88"/>
    <mergeCell ref="AP82:AU82"/>
    <mergeCell ref="AV82:AX82"/>
    <mergeCell ref="A82:C82"/>
    <mergeCell ref="D82:E82"/>
    <mergeCell ref="F82:Z82"/>
    <mergeCell ref="AA82:AG82"/>
    <mergeCell ref="AH82:AO82"/>
    <mergeCell ref="AP80:AU80"/>
    <mergeCell ref="AV80:AX80"/>
    <mergeCell ref="A81:C81"/>
    <mergeCell ref="D81:E81"/>
    <mergeCell ref="F81:Z81"/>
    <mergeCell ref="AA81:AG81"/>
    <mergeCell ref="AH81:AO81"/>
    <mergeCell ref="AP81:AU81"/>
    <mergeCell ref="AV81:AX81"/>
    <mergeCell ref="A80:C80"/>
    <mergeCell ref="D80:E80"/>
    <mergeCell ref="F80:Z80"/>
    <mergeCell ref="AA80:AG80"/>
    <mergeCell ref="AH80:AO80"/>
    <mergeCell ref="AP77:AU77"/>
    <mergeCell ref="AV77:AX77"/>
    <mergeCell ref="A79:C79"/>
    <mergeCell ref="D79:E79"/>
    <mergeCell ref="F79:Z79"/>
    <mergeCell ref="AA79:AG79"/>
    <mergeCell ref="AH79:AO79"/>
    <mergeCell ref="AP79:AU79"/>
    <mergeCell ref="AV79:AX79"/>
    <mergeCell ref="A77:C77"/>
    <mergeCell ref="D77:E77"/>
    <mergeCell ref="F77:Z77"/>
    <mergeCell ref="AA77:AG77"/>
    <mergeCell ref="AH77:AO77"/>
    <mergeCell ref="AP75:AU75"/>
    <mergeCell ref="AV75:AX75"/>
    <mergeCell ref="A76:C76"/>
    <mergeCell ref="D76:E76"/>
    <mergeCell ref="F76:Z76"/>
    <mergeCell ref="AA76:AG76"/>
    <mergeCell ref="AH76:AO76"/>
    <mergeCell ref="AP76:AU76"/>
    <mergeCell ref="AV76:AX76"/>
    <mergeCell ref="A75:C75"/>
    <mergeCell ref="D75:E75"/>
    <mergeCell ref="F75:Z75"/>
    <mergeCell ref="AA75:AG75"/>
    <mergeCell ref="AH75:AO75"/>
    <mergeCell ref="AP72:AU72"/>
    <mergeCell ref="AV72:AX72"/>
    <mergeCell ref="A74:C74"/>
    <mergeCell ref="D74:E74"/>
    <mergeCell ref="F74:Z74"/>
    <mergeCell ref="AA74:AG74"/>
    <mergeCell ref="AH74:AO74"/>
    <mergeCell ref="AP74:AU74"/>
    <mergeCell ref="AV74:AX74"/>
    <mergeCell ref="A72:C72"/>
    <mergeCell ref="D72:E72"/>
    <mergeCell ref="F72:Z72"/>
    <mergeCell ref="AA72:AG72"/>
    <mergeCell ref="AH72:AO72"/>
    <mergeCell ref="AP70:AU70"/>
    <mergeCell ref="AV70:AX70"/>
    <mergeCell ref="A70:C70"/>
    <mergeCell ref="D70:E70"/>
    <mergeCell ref="F70:Z70"/>
    <mergeCell ref="AA70:AG70"/>
    <mergeCell ref="AH70:AO70"/>
    <mergeCell ref="AP68:AU68"/>
    <mergeCell ref="AV68:AX68"/>
    <mergeCell ref="A68:C68"/>
    <mergeCell ref="D68:E68"/>
    <mergeCell ref="F68:Z68"/>
    <mergeCell ref="AA68:AG68"/>
    <mergeCell ref="AH68:AO68"/>
    <mergeCell ref="B69:AW69"/>
    <mergeCell ref="AP66:AU66"/>
    <mergeCell ref="AV66:AX66"/>
    <mergeCell ref="A67:C67"/>
    <mergeCell ref="D67:E67"/>
    <mergeCell ref="F67:Z67"/>
    <mergeCell ref="AA67:AG67"/>
    <mergeCell ref="AH67:AO67"/>
    <mergeCell ref="AP67:AU67"/>
    <mergeCell ref="AV67:AX67"/>
    <mergeCell ref="A66:C66"/>
    <mergeCell ref="D66:E66"/>
    <mergeCell ref="F66:Z66"/>
    <mergeCell ref="AA66:AG66"/>
    <mergeCell ref="AH66:AO66"/>
    <mergeCell ref="AP63:AU63"/>
    <mergeCell ref="AV63:AX63"/>
    <mergeCell ref="A65:C65"/>
    <mergeCell ref="D65:E65"/>
    <mergeCell ref="F65:Z65"/>
    <mergeCell ref="AA65:AG65"/>
    <mergeCell ref="AH65:AO65"/>
    <mergeCell ref="AP65:AU65"/>
    <mergeCell ref="AV65:AX65"/>
    <mergeCell ref="A63:C63"/>
    <mergeCell ref="D63:E63"/>
    <mergeCell ref="F63:Z63"/>
    <mergeCell ref="AA63:AG63"/>
    <mergeCell ref="AH63:AO63"/>
    <mergeCell ref="AP61:AU61"/>
    <mergeCell ref="AV61:AX61"/>
    <mergeCell ref="A62:C62"/>
    <mergeCell ref="D62:E62"/>
    <mergeCell ref="F62:Z62"/>
    <mergeCell ref="AA62:AG62"/>
    <mergeCell ref="AH62:AO62"/>
    <mergeCell ref="AP62:AU62"/>
    <mergeCell ref="AV62:AX62"/>
    <mergeCell ref="A61:C61"/>
    <mergeCell ref="D61:E61"/>
    <mergeCell ref="F61:Z61"/>
    <mergeCell ref="AA61:AG61"/>
    <mergeCell ref="AH61:AO61"/>
    <mergeCell ref="AP59:AU59"/>
    <mergeCell ref="AV59:AX59"/>
    <mergeCell ref="A60:C60"/>
    <mergeCell ref="D60:E60"/>
    <mergeCell ref="F60:Z60"/>
    <mergeCell ref="AA60:AG60"/>
    <mergeCell ref="AH60:AO60"/>
    <mergeCell ref="AP60:AU60"/>
    <mergeCell ref="AV60:AX60"/>
    <mergeCell ref="A59:C59"/>
    <mergeCell ref="D59:E59"/>
    <mergeCell ref="F59:Z59"/>
    <mergeCell ref="AA59:AG59"/>
    <mergeCell ref="AH59:AO59"/>
    <mergeCell ref="AP56:AU56"/>
    <mergeCell ref="AV56:AX56"/>
    <mergeCell ref="A58:C58"/>
    <mergeCell ref="D58:E58"/>
    <mergeCell ref="F58:Z58"/>
    <mergeCell ref="AA58:AG58"/>
    <mergeCell ref="AH58:AO58"/>
    <mergeCell ref="AP58:AU58"/>
    <mergeCell ref="AV58:AX58"/>
    <mergeCell ref="A56:C56"/>
    <mergeCell ref="D56:E56"/>
    <mergeCell ref="F56:Z56"/>
    <mergeCell ref="AA56:AG56"/>
    <mergeCell ref="AH56:AO56"/>
    <mergeCell ref="AP54:AU54"/>
    <mergeCell ref="AV54:AX54"/>
    <mergeCell ref="A54:C54"/>
    <mergeCell ref="D54:E54"/>
    <mergeCell ref="F54:Z54"/>
    <mergeCell ref="AA54:AG54"/>
    <mergeCell ref="AH54:AO54"/>
    <mergeCell ref="A52:C52"/>
    <mergeCell ref="D52:E52"/>
    <mergeCell ref="F52:Z52"/>
    <mergeCell ref="AA52:AG52"/>
    <mergeCell ref="AH52:AO52"/>
    <mergeCell ref="AP52:AU52"/>
    <mergeCell ref="AV52:AX52"/>
    <mergeCell ref="B49:AW49"/>
    <mergeCell ref="B51:AW51"/>
    <mergeCell ref="A50:C50"/>
    <mergeCell ref="D50:E50"/>
    <mergeCell ref="F50:Z50"/>
    <mergeCell ref="AA50:AG50"/>
    <mergeCell ref="AH50:AO50"/>
    <mergeCell ref="AP50:AU50"/>
    <mergeCell ref="AV50:AX50"/>
    <mergeCell ref="AP48:AU48"/>
    <mergeCell ref="AV48:AX48"/>
    <mergeCell ref="A48:C48"/>
    <mergeCell ref="D48:E48"/>
    <mergeCell ref="F48:Z48"/>
    <mergeCell ref="AA48:AG48"/>
    <mergeCell ref="AH48:AO48"/>
    <mergeCell ref="AP46:AU46"/>
    <mergeCell ref="AV46:AX46"/>
    <mergeCell ref="A47:C47"/>
    <mergeCell ref="D47:E47"/>
    <mergeCell ref="F47:Z47"/>
    <mergeCell ref="AA47:AG47"/>
    <mergeCell ref="AH47:AO47"/>
    <mergeCell ref="AP47:AU47"/>
    <mergeCell ref="AV47:AX47"/>
    <mergeCell ref="A46:C46"/>
    <mergeCell ref="D46:E46"/>
    <mergeCell ref="F46:Z46"/>
    <mergeCell ref="AA46:AG46"/>
    <mergeCell ref="AH46:AO46"/>
    <mergeCell ref="A44:C44"/>
    <mergeCell ref="D44:E44"/>
    <mergeCell ref="F44:Z44"/>
    <mergeCell ref="AA44:AG44"/>
    <mergeCell ref="AH44:AO44"/>
    <mergeCell ref="AP44:AU44"/>
    <mergeCell ref="AV44:AX44"/>
    <mergeCell ref="A42:C42"/>
    <mergeCell ref="D42:E42"/>
    <mergeCell ref="F42:Z42"/>
    <mergeCell ref="AA42:AG42"/>
    <mergeCell ref="AH42:AO42"/>
    <mergeCell ref="AP42:AU42"/>
    <mergeCell ref="AV42:AX42"/>
    <mergeCell ref="AP39:AU39"/>
    <mergeCell ref="AV39:AX39"/>
    <mergeCell ref="A40:C40"/>
    <mergeCell ref="D40:E40"/>
    <mergeCell ref="F40:Z40"/>
    <mergeCell ref="AA40:AG40"/>
    <mergeCell ref="AH40:AO40"/>
    <mergeCell ref="AP40:AU40"/>
    <mergeCell ref="AV40:AX40"/>
    <mergeCell ref="A39:C39"/>
    <mergeCell ref="D39:E39"/>
    <mergeCell ref="F39:Z39"/>
    <mergeCell ref="AA39:AG39"/>
    <mergeCell ref="AH39:AO39"/>
    <mergeCell ref="AP37:AU37"/>
    <mergeCell ref="AV37:AX37"/>
    <mergeCell ref="A38:C38"/>
    <mergeCell ref="D38:E38"/>
    <mergeCell ref="F38:Z38"/>
    <mergeCell ref="AA38:AG38"/>
    <mergeCell ref="AH38:AO38"/>
    <mergeCell ref="AP38:AU38"/>
    <mergeCell ref="AV38:AX38"/>
    <mergeCell ref="A37:C37"/>
    <mergeCell ref="D37:E37"/>
    <mergeCell ref="F37:Z37"/>
    <mergeCell ref="AA37:AG37"/>
    <mergeCell ref="AH37:AO37"/>
    <mergeCell ref="AP33:AU33"/>
    <mergeCell ref="AV33:AX33"/>
    <mergeCell ref="A35:C35"/>
    <mergeCell ref="D35:E35"/>
    <mergeCell ref="F35:Z35"/>
    <mergeCell ref="AA35:AG35"/>
    <mergeCell ref="AH35:AO35"/>
    <mergeCell ref="AP35:AU35"/>
    <mergeCell ref="AV35:AX35"/>
    <mergeCell ref="A33:C33"/>
    <mergeCell ref="D33:E33"/>
    <mergeCell ref="F33:Z33"/>
    <mergeCell ref="AA33:AG33"/>
    <mergeCell ref="AH33:AO33"/>
    <mergeCell ref="C34:AW34"/>
    <mergeCell ref="AP30:AU30"/>
    <mergeCell ref="AV30:AX30"/>
    <mergeCell ref="A31:C31"/>
    <mergeCell ref="D31:E31"/>
    <mergeCell ref="F31:Z31"/>
    <mergeCell ref="AA31:AG31"/>
    <mergeCell ref="AH31:AO31"/>
    <mergeCell ref="AP31:AU31"/>
    <mergeCell ref="AV31:AX31"/>
    <mergeCell ref="A30:C30"/>
    <mergeCell ref="D30:E30"/>
    <mergeCell ref="F30:Z30"/>
    <mergeCell ref="AA30:AG30"/>
    <mergeCell ref="AH30:AO30"/>
    <mergeCell ref="AP26:AU26"/>
    <mergeCell ref="AV26:AX26"/>
    <mergeCell ref="A27:C27"/>
    <mergeCell ref="D27:E27"/>
    <mergeCell ref="F27:Z27"/>
    <mergeCell ref="AA27:AG27"/>
    <mergeCell ref="AH27:AO27"/>
    <mergeCell ref="AP27:AU27"/>
    <mergeCell ref="AV27:AX27"/>
    <mergeCell ref="A26:C26"/>
    <mergeCell ref="D26:E26"/>
    <mergeCell ref="F26:Z26"/>
    <mergeCell ref="AA26:AG26"/>
    <mergeCell ref="AH26:AO26"/>
    <mergeCell ref="AP24:AU24"/>
    <mergeCell ref="AV24:AX24"/>
    <mergeCell ref="A25:C25"/>
    <mergeCell ref="D25:E25"/>
    <mergeCell ref="F25:Z25"/>
    <mergeCell ref="AA25:AG25"/>
    <mergeCell ref="AH25:AO25"/>
    <mergeCell ref="AP25:AU25"/>
    <mergeCell ref="AV25:AX25"/>
    <mergeCell ref="A24:C24"/>
    <mergeCell ref="D24:E24"/>
    <mergeCell ref="F24:Z24"/>
    <mergeCell ref="AA24:AG24"/>
    <mergeCell ref="AH24:AO24"/>
    <mergeCell ref="AP22:AU22"/>
    <mergeCell ref="AV22:AX22"/>
    <mergeCell ref="A23:C23"/>
    <mergeCell ref="D23:E23"/>
    <mergeCell ref="F23:Z23"/>
    <mergeCell ref="AA23:AG23"/>
    <mergeCell ref="AH23:AO23"/>
    <mergeCell ref="AP23:AU23"/>
    <mergeCell ref="AV23:AX23"/>
    <mergeCell ref="A22:C22"/>
    <mergeCell ref="D22:E22"/>
    <mergeCell ref="F22:Z22"/>
    <mergeCell ref="AA22:AG22"/>
    <mergeCell ref="AH22:AO22"/>
    <mergeCell ref="AP20:AU20"/>
    <mergeCell ref="AV20:AX20"/>
    <mergeCell ref="A21:C21"/>
    <mergeCell ref="D21:E21"/>
    <mergeCell ref="F21:Z21"/>
    <mergeCell ref="AA21:AG21"/>
    <mergeCell ref="AH21:AO21"/>
    <mergeCell ref="AP21:AU21"/>
    <mergeCell ref="AV21:AX21"/>
    <mergeCell ref="A20:C20"/>
    <mergeCell ref="D20:E20"/>
    <mergeCell ref="F20:Z20"/>
    <mergeCell ref="AA20:AG20"/>
    <mergeCell ref="AH20:AO20"/>
    <mergeCell ref="AP18:AU18"/>
    <mergeCell ref="AV18:AX18"/>
    <mergeCell ref="A19:C19"/>
    <mergeCell ref="D19:E19"/>
    <mergeCell ref="F19:Z19"/>
    <mergeCell ref="AA19:AG19"/>
    <mergeCell ref="AH19:AO19"/>
    <mergeCell ref="AP19:AU19"/>
    <mergeCell ref="AV19:AX19"/>
    <mergeCell ref="A18:C18"/>
    <mergeCell ref="D18:E18"/>
    <mergeCell ref="F18:Z18"/>
    <mergeCell ref="AA18:AG18"/>
    <mergeCell ref="AH18:AO18"/>
    <mergeCell ref="AP16:AU16"/>
    <mergeCell ref="AV16:AX16"/>
    <mergeCell ref="A17:C17"/>
    <mergeCell ref="D17:E17"/>
    <mergeCell ref="F17:Z17"/>
    <mergeCell ref="AA17:AG17"/>
    <mergeCell ref="AH17:AO17"/>
    <mergeCell ref="AP17:AU17"/>
    <mergeCell ref="AV17:AX17"/>
    <mergeCell ref="A16:C16"/>
    <mergeCell ref="D16:E16"/>
    <mergeCell ref="F16:Z16"/>
    <mergeCell ref="AA16:AG16"/>
    <mergeCell ref="AH16:AO16"/>
    <mergeCell ref="AP14:AU14"/>
    <mergeCell ref="AV14:AX14"/>
    <mergeCell ref="A15:C15"/>
    <mergeCell ref="D15:E15"/>
    <mergeCell ref="F15:Z15"/>
    <mergeCell ref="AA15:AG15"/>
    <mergeCell ref="AH15:AO15"/>
    <mergeCell ref="AP15:AU15"/>
    <mergeCell ref="AV15:AX15"/>
    <mergeCell ref="A14:C14"/>
    <mergeCell ref="D14:E14"/>
    <mergeCell ref="F14:Z14"/>
    <mergeCell ref="AA14:AG14"/>
    <mergeCell ref="AH14:AO14"/>
    <mergeCell ref="AP12:AU12"/>
    <mergeCell ref="AV12:AX12"/>
    <mergeCell ref="A13:C13"/>
    <mergeCell ref="D13:E13"/>
    <mergeCell ref="F13:Z13"/>
    <mergeCell ref="AA13:AG13"/>
    <mergeCell ref="AH13:AO13"/>
    <mergeCell ref="AP13:AU13"/>
    <mergeCell ref="AV13:AX13"/>
    <mergeCell ref="A12:C12"/>
    <mergeCell ref="D12:E12"/>
    <mergeCell ref="F12:Z12"/>
    <mergeCell ref="AA12:AG12"/>
    <mergeCell ref="AH12:AO12"/>
    <mergeCell ref="AP10:AU10"/>
    <mergeCell ref="AV10:AX10"/>
    <mergeCell ref="A11:C11"/>
    <mergeCell ref="D11:E11"/>
    <mergeCell ref="F11:Z11"/>
    <mergeCell ref="AA11:AG11"/>
    <mergeCell ref="AH11:AO11"/>
    <mergeCell ref="AP11:AU11"/>
    <mergeCell ref="AV11:AX11"/>
    <mergeCell ref="A10:C10"/>
    <mergeCell ref="D10:E10"/>
    <mergeCell ref="F10:Z10"/>
    <mergeCell ref="AA10:AG10"/>
    <mergeCell ref="AH10:AO10"/>
    <mergeCell ref="AP8:AU8"/>
    <mergeCell ref="AV8:AX8"/>
    <mergeCell ref="A9:C9"/>
    <mergeCell ref="D9:E9"/>
    <mergeCell ref="F9:Z9"/>
    <mergeCell ref="AA9:AG9"/>
    <mergeCell ref="AH9:AO9"/>
    <mergeCell ref="AP9:AU9"/>
    <mergeCell ref="AV9:AX9"/>
    <mergeCell ref="A8:C8"/>
    <mergeCell ref="D8:E8"/>
    <mergeCell ref="F8:Z8"/>
    <mergeCell ref="AA8:AG8"/>
    <mergeCell ref="AH8:AO8"/>
    <mergeCell ref="AP6:AU6"/>
    <mergeCell ref="AV6:AX6"/>
    <mergeCell ref="A7:C7"/>
    <mergeCell ref="D7:E7"/>
    <mergeCell ref="F7:Z7"/>
    <mergeCell ref="AA7:AG7"/>
    <mergeCell ref="AH7:AO7"/>
    <mergeCell ref="AP7:AU7"/>
    <mergeCell ref="AV7:AX7"/>
    <mergeCell ref="A6:C6"/>
    <mergeCell ref="D6:E6"/>
    <mergeCell ref="F6:Z6"/>
    <mergeCell ref="AA6:AG6"/>
    <mergeCell ref="AH6:AO6"/>
    <mergeCell ref="AP4:AU4"/>
    <mergeCell ref="AV4:AX4"/>
    <mergeCell ref="A5:C5"/>
    <mergeCell ref="D5:E5"/>
    <mergeCell ref="F5:Z5"/>
    <mergeCell ref="AA5:AG5"/>
    <mergeCell ref="AH5:AO5"/>
    <mergeCell ref="AP5:AU5"/>
    <mergeCell ref="AV5:AX5"/>
    <mergeCell ref="A4:C4"/>
    <mergeCell ref="D4:E4"/>
    <mergeCell ref="F4:Z4"/>
    <mergeCell ref="AA4:AG4"/>
    <mergeCell ref="AH4:AO4"/>
    <mergeCell ref="A1:AX1"/>
    <mergeCell ref="A3:C3"/>
    <mergeCell ref="D3:E3"/>
    <mergeCell ref="F3:Z3"/>
    <mergeCell ref="AA3:AG3"/>
    <mergeCell ref="AH3:AO3"/>
    <mergeCell ref="AP3:AU3"/>
    <mergeCell ref="AV3:AX3"/>
    <mergeCell ref="AV2:AW2"/>
    <mergeCell ref="AP2:AU2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Z184"/>
  <sheetViews>
    <sheetView showGridLines="0" tabSelected="1" topLeftCell="A172" workbookViewId="0">
      <selection activeCell="F17" sqref="F17:Z17"/>
    </sheetView>
  </sheetViews>
  <sheetFormatPr defaultRowHeight="15"/>
  <cols>
    <col min="1" max="1" width="0.140625" customWidth="1"/>
    <col min="2" max="2" width="2.140625" customWidth="1"/>
    <col min="3" max="3" width="8.42578125" customWidth="1"/>
    <col min="4" max="4" width="0.140625" customWidth="1"/>
    <col min="5" max="5" width="10.7109375" customWidth="1"/>
    <col min="6" max="6" width="0.140625" customWidth="1"/>
    <col min="7" max="7" width="2.140625" customWidth="1"/>
    <col min="8" max="8" width="0.140625" customWidth="1"/>
    <col min="9" max="9" width="12.28515625" customWidth="1"/>
    <col min="10" max="10" width="0.85546875" customWidth="1"/>
    <col min="11" max="11" width="0.140625" customWidth="1"/>
    <col min="12" max="12" width="1.28515625" customWidth="1"/>
    <col min="13" max="13" width="0.140625" customWidth="1"/>
    <col min="14" max="14" width="9.140625" customWidth="1"/>
    <col min="15" max="15" width="0.28515625" customWidth="1"/>
    <col min="16" max="16" width="1.28515625" customWidth="1"/>
    <col min="17" max="17" width="0.85546875" customWidth="1"/>
    <col min="18" max="18" width="0.140625" customWidth="1"/>
    <col min="19" max="19" width="1.42578125" customWidth="1"/>
    <col min="20" max="20" width="0.28515625" customWidth="1"/>
    <col min="21" max="21" width="1" customWidth="1"/>
    <col min="22" max="22" width="0.28515625" customWidth="1"/>
    <col min="23" max="24" width="1.7109375" customWidth="1"/>
    <col min="25" max="25" width="0.28515625" customWidth="1"/>
    <col min="26" max="26" width="23.42578125" customWidth="1"/>
    <col min="27" max="27" width="0.140625" customWidth="1"/>
    <col min="28" max="28" width="2.28515625" customWidth="1"/>
    <col min="29" max="29" width="2.85546875" customWidth="1"/>
    <col min="30" max="30" width="0.42578125" customWidth="1"/>
    <col min="31" max="31" width="0.140625" customWidth="1"/>
    <col min="32" max="32" width="4" customWidth="1"/>
    <col min="33" max="33" width="10" customWidth="1"/>
    <col min="34" max="34" width="11.5703125" customWidth="1"/>
    <col min="35" max="35" width="2.140625" customWidth="1"/>
    <col min="36" max="36" width="3" customWidth="1"/>
    <col min="37" max="37" width="0.28515625" customWidth="1"/>
    <col min="38" max="38" width="0.42578125" customWidth="1"/>
    <col min="39" max="39" width="0.140625" hidden="1" customWidth="1"/>
    <col min="40" max="40" width="4.140625" hidden="1" customWidth="1"/>
    <col min="41" max="41" width="4" customWidth="1"/>
    <col min="42" max="42" width="0.140625" customWidth="1"/>
    <col min="43" max="43" width="1.7109375" customWidth="1"/>
    <col min="44" max="44" width="3.42578125" customWidth="1"/>
    <col min="45" max="45" width="0.140625" customWidth="1"/>
    <col min="46" max="46" width="0.42578125" customWidth="1"/>
    <col min="47" max="47" width="15" customWidth="1"/>
    <col min="48" max="48" width="0.140625" customWidth="1"/>
    <col min="49" max="49" width="5" customWidth="1"/>
    <col min="50" max="50" width="5.42578125" customWidth="1"/>
    <col min="51" max="51" width="0.140625" customWidth="1"/>
    <col min="52" max="52" width="3.140625" customWidth="1"/>
  </cols>
  <sheetData>
    <row r="1" spans="1:52" ht="45" customHeight="1">
      <c r="A1" s="117" t="s">
        <v>99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9"/>
      <c r="AY1" s="1"/>
      <c r="AZ1" s="1"/>
    </row>
    <row r="2" spans="1:52" ht="33.75" customHeight="1" thickBot="1">
      <c r="A2" s="120" t="s">
        <v>0</v>
      </c>
      <c r="B2" s="121"/>
      <c r="C2" s="121"/>
      <c r="D2" s="121" t="s">
        <v>1</v>
      </c>
      <c r="E2" s="121"/>
      <c r="F2" s="121" t="s">
        <v>2</v>
      </c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 t="s">
        <v>3</v>
      </c>
      <c r="AB2" s="121"/>
      <c r="AC2" s="121"/>
      <c r="AD2" s="121"/>
      <c r="AE2" s="121"/>
      <c r="AF2" s="121"/>
      <c r="AG2" s="121"/>
      <c r="AH2" s="121" t="s">
        <v>4</v>
      </c>
      <c r="AI2" s="121"/>
      <c r="AJ2" s="121"/>
      <c r="AK2" s="121"/>
      <c r="AL2" s="121"/>
      <c r="AM2" s="121"/>
      <c r="AN2" s="121"/>
      <c r="AO2" s="121"/>
      <c r="AP2" s="121" t="s">
        <v>5</v>
      </c>
      <c r="AQ2" s="121"/>
      <c r="AR2" s="121"/>
      <c r="AS2" s="121"/>
      <c r="AT2" s="121"/>
      <c r="AU2" s="121"/>
      <c r="AV2" s="121" t="s">
        <v>6</v>
      </c>
      <c r="AW2" s="121"/>
      <c r="AX2" s="122"/>
      <c r="AY2" s="1"/>
      <c r="AZ2" s="1"/>
    </row>
    <row r="3" spans="1:52" ht="30" customHeight="1">
      <c r="A3" s="116" t="s">
        <v>7</v>
      </c>
      <c r="B3" s="114"/>
      <c r="C3" s="114"/>
      <c r="D3" s="114" t="s">
        <v>8</v>
      </c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 t="s">
        <v>9</v>
      </c>
      <c r="AB3" s="114"/>
      <c r="AC3" s="114"/>
      <c r="AD3" s="114"/>
      <c r="AE3" s="114"/>
      <c r="AF3" s="114"/>
      <c r="AG3" s="114"/>
      <c r="AH3" s="114" t="s">
        <v>10</v>
      </c>
      <c r="AI3" s="114"/>
      <c r="AJ3" s="114"/>
      <c r="AK3" s="114"/>
      <c r="AL3" s="114"/>
      <c r="AM3" s="114"/>
      <c r="AN3" s="114"/>
      <c r="AO3" s="114"/>
      <c r="AP3" s="114" t="s">
        <v>11</v>
      </c>
      <c r="AQ3" s="114"/>
      <c r="AR3" s="114"/>
      <c r="AS3" s="114"/>
      <c r="AT3" s="114"/>
      <c r="AU3" s="114"/>
      <c r="AV3" s="114"/>
      <c r="AW3" s="114"/>
      <c r="AX3" s="115"/>
      <c r="AY3" s="1"/>
      <c r="AZ3" s="1"/>
    </row>
    <row r="4" spans="1:52" ht="30" customHeight="1">
      <c r="A4" s="38" t="s">
        <v>56</v>
      </c>
      <c r="B4" s="39"/>
      <c r="C4" s="39"/>
      <c r="D4" s="39"/>
      <c r="E4" s="39"/>
      <c r="F4" s="40" t="s">
        <v>145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>
        <v>88997.86</v>
      </c>
      <c r="AQ4" s="41"/>
      <c r="AR4" s="41"/>
      <c r="AS4" s="41"/>
      <c r="AT4" s="41"/>
      <c r="AU4" s="41"/>
      <c r="AV4" s="41">
        <v>0</v>
      </c>
      <c r="AW4" s="41"/>
      <c r="AX4" s="42"/>
      <c r="AY4" s="1"/>
      <c r="AZ4" s="1"/>
    </row>
    <row r="5" spans="1:52" ht="30" customHeight="1">
      <c r="A5" s="38" t="s">
        <v>56</v>
      </c>
      <c r="B5" s="39"/>
      <c r="C5" s="39"/>
      <c r="D5" s="39"/>
      <c r="E5" s="39"/>
      <c r="F5" s="124" t="s">
        <v>166</v>
      </c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>
        <v>1281209.43</v>
      </c>
      <c r="AQ5" s="41"/>
      <c r="AR5" s="41"/>
      <c r="AS5" s="41"/>
      <c r="AT5" s="41"/>
      <c r="AU5" s="41"/>
      <c r="AV5" s="41">
        <v>0</v>
      </c>
      <c r="AW5" s="41"/>
      <c r="AX5" s="42"/>
      <c r="AY5" s="1"/>
      <c r="AZ5" s="1"/>
    </row>
    <row r="6" spans="1:52" ht="30" customHeight="1" thickBot="1">
      <c r="A6" s="54" t="s">
        <v>56</v>
      </c>
      <c r="B6" s="55"/>
      <c r="C6" s="55"/>
      <c r="D6" s="55" t="s">
        <v>54</v>
      </c>
      <c r="E6" s="55"/>
      <c r="F6" s="56" t="s">
        <v>58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7">
        <v>1700000</v>
      </c>
      <c r="AB6" s="57"/>
      <c r="AC6" s="57"/>
      <c r="AD6" s="57"/>
      <c r="AE6" s="57"/>
      <c r="AF6" s="57"/>
      <c r="AG6" s="57"/>
      <c r="AH6" s="57">
        <v>1700000</v>
      </c>
      <c r="AI6" s="57"/>
      <c r="AJ6" s="57"/>
      <c r="AK6" s="57"/>
      <c r="AL6" s="57"/>
      <c r="AM6" s="57"/>
      <c r="AN6" s="57"/>
      <c r="AO6" s="57"/>
      <c r="AP6" s="57">
        <v>1370207.29</v>
      </c>
      <c r="AQ6" s="57"/>
      <c r="AR6" s="57"/>
      <c r="AS6" s="57"/>
      <c r="AT6" s="57"/>
      <c r="AU6" s="57"/>
      <c r="AV6" s="57">
        <v>80.600428581237793</v>
      </c>
      <c r="AW6" s="57"/>
      <c r="AX6" s="58"/>
      <c r="AY6" s="1"/>
      <c r="AZ6" s="1"/>
    </row>
    <row r="7" spans="1:52" ht="6" customHeight="1" thickBot="1">
      <c r="A7" s="15"/>
      <c r="B7" s="123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7"/>
      <c r="AY7" s="1"/>
      <c r="AZ7" s="1"/>
    </row>
    <row r="8" spans="1:52" ht="30" customHeight="1" thickBot="1">
      <c r="A8" s="46" t="s">
        <v>103</v>
      </c>
      <c r="B8" s="47"/>
      <c r="C8" s="47"/>
      <c r="D8" s="47" t="s">
        <v>54</v>
      </c>
      <c r="E8" s="47"/>
      <c r="F8" s="48" t="s">
        <v>167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9">
        <v>50000</v>
      </c>
      <c r="AB8" s="49"/>
      <c r="AC8" s="49"/>
      <c r="AD8" s="49"/>
      <c r="AE8" s="49"/>
      <c r="AF8" s="49"/>
      <c r="AG8" s="49"/>
      <c r="AH8" s="49">
        <v>50000</v>
      </c>
      <c r="AI8" s="49"/>
      <c r="AJ8" s="49"/>
      <c r="AK8" s="49"/>
      <c r="AL8" s="49"/>
      <c r="AM8" s="49"/>
      <c r="AN8" s="49"/>
      <c r="AO8" s="49"/>
      <c r="AP8" s="49">
        <v>0</v>
      </c>
      <c r="AQ8" s="49"/>
      <c r="AR8" s="49"/>
      <c r="AS8" s="49"/>
      <c r="AT8" s="49"/>
      <c r="AU8" s="49"/>
      <c r="AV8" s="49">
        <v>0</v>
      </c>
      <c r="AW8" s="49"/>
      <c r="AX8" s="50"/>
      <c r="AY8" s="1"/>
      <c r="AZ8" s="1"/>
    </row>
    <row r="9" spans="1:52" ht="6.75" customHeight="1" thickBot="1">
      <c r="A9" s="1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7"/>
      <c r="AY9" s="1"/>
      <c r="AZ9" s="1"/>
    </row>
    <row r="10" spans="1:52" ht="30" customHeight="1" thickBot="1">
      <c r="A10" s="46" t="s">
        <v>59</v>
      </c>
      <c r="B10" s="47"/>
      <c r="C10" s="47"/>
      <c r="D10" s="47" t="s">
        <v>54</v>
      </c>
      <c r="E10" s="47"/>
      <c r="F10" s="65" t="s">
        <v>267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49">
        <v>50000</v>
      </c>
      <c r="AB10" s="49"/>
      <c r="AC10" s="49"/>
      <c r="AD10" s="49"/>
      <c r="AE10" s="49"/>
      <c r="AF10" s="49"/>
      <c r="AG10" s="49"/>
      <c r="AH10" s="49">
        <v>50000</v>
      </c>
      <c r="AI10" s="49"/>
      <c r="AJ10" s="49"/>
      <c r="AK10" s="49"/>
      <c r="AL10" s="49"/>
      <c r="AM10" s="49"/>
      <c r="AN10" s="49"/>
      <c r="AO10" s="49"/>
      <c r="AP10" s="49">
        <v>0</v>
      </c>
      <c r="AQ10" s="49"/>
      <c r="AR10" s="49"/>
      <c r="AS10" s="49"/>
      <c r="AT10" s="49"/>
      <c r="AU10" s="49"/>
      <c r="AV10" s="49">
        <v>0</v>
      </c>
      <c r="AW10" s="49"/>
      <c r="AX10" s="50"/>
      <c r="AY10" s="1"/>
      <c r="AZ10" s="1"/>
    </row>
    <row r="11" spans="1:52" ht="6.75" customHeight="1" thickBot="1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7"/>
      <c r="AY11" s="1"/>
      <c r="AZ11" s="1"/>
    </row>
    <row r="12" spans="1:52" ht="30" customHeight="1">
      <c r="A12" s="62" t="s">
        <v>94</v>
      </c>
      <c r="B12" s="63"/>
      <c r="C12" s="63"/>
      <c r="D12" s="63"/>
      <c r="E12" s="63"/>
      <c r="F12" s="64" t="s">
        <v>168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0">
        <v>26000</v>
      </c>
      <c r="AB12" s="60"/>
      <c r="AC12" s="60"/>
      <c r="AD12" s="60"/>
      <c r="AE12" s="60"/>
      <c r="AF12" s="60"/>
      <c r="AG12" s="60"/>
      <c r="AH12" s="60">
        <v>26000</v>
      </c>
      <c r="AI12" s="60"/>
      <c r="AJ12" s="60"/>
      <c r="AK12" s="60"/>
      <c r="AL12" s="60"/>
      <c r="AM12" s="60"/>
      <c r="AN12" s="60"/>
      <c r="AO12" s="60"/>
      <c r="AP12" s="60">
        <v>0</v>
      </c>
      <c r="AQ12" s="60"/>
      <c r="AR12" s="60"/>
      <c r="AS12" s="60"/>
      <c r="AT12" s="60"/>
      <c r="AU12" s="60"/>
      <c r="AV12" s="60">
        <v>0</v>
      </c>
      <c r="AW12" s="60"/>
      <c r="AX12" s="61"/>
      <c r="AY12" s="1"/>
      <c r="AZ12" s="1"/>
    </row>
    <row r="13" spans="1:52" ht="30" customHeight="1">
      <c r="A13" s="38" t="s">
        <v>94</v>
      </c>
      <c r="B13" s="39"/>
      <c r="C13" s="39"/>
      <c r="D13" s="39"/>
      <c r="E13" s="39"/>
      <c r="F13" s="40" t="s">
        <v>172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1">
        <v>124000</v>
      </c>
      <c r="AB13" s="41"/>
      <c r="AC13" s="41"/>
      <c r="AD13" s="41"/>
      <c r="AE13" s="41"/>
      <c r="AF13" s="41"/>
      <c r="AG13" s="41"/>
      <c r="AH13" s="41">
        <v>124000</v>
      </c>
      <c r="AI13" s="41"/>
      <c r="AJ13" s="41"/>
      <c r="AK13" s="41"/>
      <c r="AL13" s="41"/>
      <c r="AM13" s="41"/>
      <c r="AN13" s="41"/>
      <c r="AO13" s="41"/>
      <c r="AP13" s="41">
        <v>3718.9</v>
      </c>
      <c r="AQ13" s="41"/>
      <c r="AR13" s="41"/>
      <c r="AS13" s="41"/>
      <c r="AT13" s="41"/>
      <c r="AU13" s="41"/>
      <c r="AV13" s="41">
        <v>3</v>
      </c>
      <c r="AW13" s="41"/>
      <c r="AX13" s="42"/>
      <c r="AY13" s="1"/>
      <c r="AZ13" s="1"/>
    </row>
    <row r="14" spans="1:52" ht="30" customHeight="1">
      <c r="A14" s="38" t="s">
        <v>94</v>
      </c>
      <c r="B14" s="39"/>
      <c r="C14" s="39"/>
      <c r="D14" s="39"/>
      <c r="E14" s="39"/>
      <c r="F14" s="40" t="s">
        <v>101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1">
        <v>200000</v>
      </c>
      <c r="AB14" s="41"/>
      <c r="AC14" s="41"/>
      <c r="AD14" s="41"/>
      <c r="AE14" s="41"/>
      <c r="AF14" s="41"/>
      <c r="AG14" s="41"/>
      <c r="AH14" s="41">
        <v>200000</v>
      </c>
      <c r="AI14" s="41"/>
      <c r="AJ14" s="41"/>
      <c r="AK14" s="41"/>
      <c r="AL14" s="41"/>
      <c r="AM14" s="41"/>
      <c r="AN14" s="41"/>
      <c r="AO14" s="41"/>
      <c r="AP14" s="41">
        <v>0</v>
      </c>
      <c r="AQ14" s="41"/>
      <c r="AR14" s="41"/>
      <c r="AS14" s="41"/>
      <c r="AT14" s="41"/>
      <c r="AU14" s="41"/>
      <c r="AV14" s="41">
        <v>0</v>
      </c>
      <c r="AW14" s="41"/>
      <c r="AX14" s="42"/>
      <c r="AY14" s="1"/>
      <c r="AZ14" s="1"/>
    </row>
    <row r="15" spans="1:52" ht="30" customHeight="1">
      <c r="A15" s="38" t="s">
        <v>94</v>
      </c>
      <c r="B15" s="39"/>
      <c r="C15" s="39"/>
      <c r="D15" s="39"/>
      <c r="E15" s="39"/>
      <c r="F15" s="40" t="s">
        <v>169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1">
        <v>1450000</v>
      </c>
      <c r="AB15" s="41"/>
      <c r="AC15" s="41"/>
      <c r="AD15" s="41"/>
      <c r="AE15" s="41"/>
      <c r="AF15" s="41"/>
      <c r="AG15" s="41"/>
      <c r="AH15" s="41">
        <v>1449000</v>
      </c>
      <c r="AI15" s="41"/>
      <c r="AJ15" s="41"/>
      <c r="AK15" s="41"/>
      <c r="AL15" s="41"/>
      <c r="AM15" s="41"/>
      <c r="AN15" s="41"/>
      <c r="AO15" s="41"/>
      <c r="AP15" s="41">
        <v>278252</v>
      </c>
      <c r="AQ15" s="41"/>
      <c r="AR15" s="41"/>
      <c r="AS15" s="41"/>
      <c r="AT15" s="41"/>
      <c r="AU15" s="41"/>
      <c r="AV15" s="41">
        <v>19.2</v>
      </c>
      <c r="AW15" s="41"/>
      <c r="AX15" s="42"/>
      <c r="AY15" s="1"/>
      <c r="AZ15" s="1"/>
    </row>
    <row r="16" spans="1:52" ht="30" customHeight="1">
      <c r="A16" s="38">
        <v>2212</v>
      </c>
      <c r="B16" s="39"/>
      <c r="C16" s="39"/>
      <c r="D16" s="39"/>
      <c r="E16" s="39"/>
      <c r="F16" s="40" t="s">
        <v>170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>
        <v>0</v>
      </c>
      <c r="AB16" s="41"/>
      <c r="AC16" s="41"/>
      <c r="AD16" s="41"/>
      <c r="AE16" s="41"/>
      <c r="AF16" s="41"/>
      <c r="AG16" s="41"/>
      <c r="AH16" s="41">
        <v>1000</v>
      </c>
      <c r="AI16" s="41"/>
      <c r="AJ16" s="41"/>
      <c r="AK16" s="41"/>
      <c r="AL16" s="41"/>
      <c r="AM16" s="41"/>
      <c r="AN16" s="41"/>
      <c r="AO16" s="41"/>
      <c r="AP16" s="41">
        <v>1000</v>
      </c>
      <c r="AQ16" s="41"/>
      <c r="AR16" s="41"/>
      <c r="AS16" s="41"/>
      <c r="AT16" s="41"/>
      <c r="AU16" s="41"/>
      <c r="AV16" s="41">
        <v>100</v>
      </c>
      <c r="AW16" s="41"/>
      <c r="AX16" s="42"/>
      <c r="AY16" s="1"/>
      <c r="AZ16" s="1"/>
    </row>
    <row r="17" spans="1:52" ht="30" customHeight="1">
      <c r="A17" s="38" t="s">
        <v>94</v>
      </c>
      <c r="B17" s="39"/>
      <c r="C17" s="39"/>
      <c r="D17" s="39"/>
      <c r="E17" s="39"/>
      <c r="F17" s="40" t="s">
        <v>171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1">
        <v>2300000</v>
      </c>
      <c r="AB17" s="41"/>
      <c r="AC17" s="41"/>
      <c r="AD17" s="41"/>
      <c r="AE17" s="41"/>
      <c r="AF17" s="41"/>
      <c r="AG17" s="41"/>
      <c r="AH17" s="41">
        <v>2300000</v>
      </c>
      <c r="AI17" s="41"/>
      <c r="AJ17" s="41"/>
      <c r="AK17" s="41"/>
      <c r="AL17" s="41"/>
      <c r="AM17" s="41"/>
      <c r="AN17" s="41"/>
      <c r="AO17" s="41"/>
      <c r="AP17" s="41">
        <v>0</v>
      </c>
      <c r="AQ17" s="41"/>
      <c r="AR17" s="41"/>
      <c r="AS17" s="41"/>
      <c r="AT17" s="41"/>
      <c r="AU17" s="41"/>
      <c r="AV17" s="41">
        <v>0</v>
      </c>
      <c r="AW17" s="41"/>
      <c r="AX17" s="42"/>
      <c r="AY17" s="1"/>
      <c r="AZ17" s="1"/>
    </row>
    <row r="18" spans="1:52" ht="30" customHeight="1" thickBot="1">
      <c r="A18" s="54" t="s">
        <v>94</v>
      </c>
      <c r="B18" s="55"/>
      <c r="C18" s="55"/>
      <c r="D18" s="55" t="s">
        <v>54</v>
      </c>
      <c r="E18" s="55"/>
      <c r="F18" s="56" t="s">
        <v>105</v>
      </c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7">
        <v>4100000</v>
      </c>
      <c r="AB18" s="57"/>
      <c r="AC18" s="57"/>
      <c r="AD18" s="57"/>
      <c r="AE18" s="57"/>
      <c r="AF18" s="57"/>
      <c r="AG18" s="57"/>
      <c r="AH18" s="57">
        <v>4100000</v>
      </c>
      <c r="AI18" s="57"/>
      <c r="AJ18" s="57"/>
      <c r="AK18" s="57"/>
      <c r="AL18" s="57"/>
      <c r="AM18" s="57"/>
      <c r="AN18" s="57"/>
      <c r="AO18" s="57"/>
      <c r="AP18" s="57">
        <v>282970.90000000002</v>
      </c>
      <c r="AQ18" s="57"/>
      <c r="AR18" s="57"/>
      <c r="AS18" s="57"/>
      <c r="AT18" s="57"/>
      <c r="AU18" s="57"/>
      <c r="AV18" s="57">
        <v>6.9017291069030762</v>
      </c>
      <c r="AW18" s="57"/>
      <c r="AX18" s="58"/>
      <c r="AY18" s="1"/>
      <c r="AZ18" s="1"/>
    </row>
    <row r="19" spans="1:52" ht="6.75" customHeight="1" thickBot="1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7"/>
      <c r="AY19" s="1"/>
      <c r="AZ19" s="1"/>
    </row>
    <row r="20" spans="1:52" ht="30" customHeight="1">
      <c r="A20" s="62" t="s">
        <v>106</v>
      </c>
      <c r="B20" s="63"/>
      <c r="C20" s="63"/>
      <c r="D20" s="63"/>
      <c r="E20" s="63"/>
      <c r="F20" s="64" t="s">
        <v>172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0">
        <v>100000</v>
      </c>
      <c r="AB20" s="60"/>
      <c r="AC20" s="60"/>
      <c r="AD20" s="60"/>
      <c r="AE20" s="60"/>
      <c r="AF20" s="60"/>
      <c r="AG20" s="60"/>
      <c r="AH20" s="60">
        <v>100000</v>
      </c>
      <c r="AI20" s="60"/>
      <c r="AJ20" s="60"/>
      <c r="AK20" s="60"/>
      <c r="AL20" s="60"/>
      <c r="AM20" s="60"/>
      <c r="AN20" s="60"/>
      <c r="AO20" s="60"/>
      <c r="AP20" s="60">
        <v>71547</v>
      </c>
      <c r="AQ20" s="60"/>
      <c r="AR20" s="60"/>
      <c r="AS20" s="60"/>
      <c r="AT20" s="60"/>
      <c r="AU20" s="60"/>
      <c r="AV20" s="60">
        <v>71.55</v>
      </c>
      <c r="AW20" s="60"/>
      <c r="AX20" s="61"/>
      <c r="AY20" s="1"/>
      <c r="AZ20" s="1"/>
    </row>
    <row r="21" spans="1:52" ht="30" customHeight="1">
      <c r="A21" s="38" t="s">
        <v>106</v>
      </c>
      <c r="B21" s="39"/>
      <c r="C21" s="39"/>
      <c r="D21" s="39"/>
      <c r="E21" s="39"/>
      <c r="F21" s="40" t="s">
        <v>101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>
        <v>200000</v>
      </c>
      <c r="AB21" s="41"/>
      <c r="AC21" s="41"/>
      <c r="AD21" s="41"/>
      <c r="AE21" s="41"/>
      <c r="AF21" s="41"/>
      <c r="AG21" s="41"/>
      <c r="AH21" s="41">
        <v>200000</v>
      </c>
      <c r="AI21" s="41"/>
      <c r="AJ21" s="41"/>
      <c r="AK21" s="41"/>
      <c r="AL21" s="41"/>
      <c r="AM21" s="41"/>
      <c r="AN21" s="41"/>
      <c r="AO21" s="41"/>
      <c r="AP21" s="41">
        <v>0</v>
      </c>
      <c r="AQ21" s="41"/>
      <c r="AR21" s="41"/>
      <c r="AS21" s="41"/>
      <c r="AT21" s="41"/>
      <c r="AU21" s="41"/>
      <c r="AV21" s="41">
        <v>0</v>
      </c>
      <c r="AW21" s="41"/>
      <c r="AX21" s="42"/>
      <c r="AY21" s="1"/>
      <c r="AZ21" s="1"/>
    </row>
    <row r="22" spans="1:52" ht="30" customHeight="1">
      <c r="A22" s="38" t="s">
        <v>106</v>
      </c>
      <c r="B22" s="39"/>
      <c r="C22" s="39"/>
      <c r="D22" s="39"/>
      <c r="E22" s="39"/>
      <c r="F22" s="40" t="s">
        <v>332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1">
        <v>3715000</v>
      </c>
      <c r="AB22" s="41"/>
      <c r="AC22" s="41"/>
      <c r="AD22" s="41"/>
      <c r="AE22" s="41"/>
      <c r="AF22" s="41"/>
      <c r="AG22" s="41"/>
      <c r="AH22" s="41">
        <v>3715000</v>
      </c>
      <c r="AI22" s="41"/>
      <c r="AJ22" s="41"/>
      <c r="AK22" s="41"/>
      <c r="AL22" s="41"/>
      <c r="AM22" s="41"/>
      <c r="AN22" s="41"/>
      <c r="AO22" s="41"/>
      <c r="AP22" s="41">
        <v>996505.7</v>
      </c>
      <c r="AQ22" s="41"/>
      <c r="AR22" s="41"/>
      <c r="AS22" s="41"/>
      <c r="AT22" s="41"/>
      <c r="AU22" s="41"/>
      <c r="AV22" s="41">
        <v>26.82</v>
      </c>
      <c r="AW22" s="41"/>
      <c r="AX22" s="42"/>
      <c r="AY22" s="1"/>
      <c r="AZ22" s="1"/>
    </row>
    <row r="23" spans="1:52" ht="30" customHeight="1" thickBot="1">
      <c r="A23" s="54" t="s">
        <v>106</v>
      </c>
      <c r="B23" s="55"/>
      <c r="C23" s="55"/>
      <c r="D23" s="55" t="s">
        <v>54</v>
      </c>
      <c r="E23" s="55"/>
      <c r="F23" s="56" t="s">
        <v>107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7">
        <v>4015000</v>
      </c>
      <c r="AB23" s="57"/>
      <c r="AC23" s="57"/>
      <c r="AD23" s="57"/>
      <c r="AE23" s="57"/>
      <c r="AF23" s="57"/>
      <c r="AG23" s="57"/>
      <c r="AH23" s="57">
        <v>4015000</v>
      </c>
      <c r="AI23" s="57"/>
      <c r="AJ23" s="57"/>
      <c r="AK23" s="57"/>
      <c r="AL23" s="57"/>
      <c r="AM23" s="57"/>
      <c r="AN23" s="57"/>
      <c r="AO23" s="57"/>
      <c r="AP23" s="57">
        <v>1068052.7</v>
      </c>
      <c r="AQ23" s="57"/>
      <c r="AR23" s="57"/>
      <c r="AS23" s="57"/>
      <c r="AT23" s="57"/>
      <c r="AU23" s="57"/>
      <c r="AV23" s="57">
        <v>26.601561903953552</v>
      </c>
      <c r="AW23" s="57"/>
      <c r="AX23" s="58"/>
      <c r="AY23" s="1"/>
      <c r="AZ23" s="1"/>
    </row>
    <row r="24" spans="1:52" ht="6.75" customHeight="1" thickBot="1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7"/>
      <c r="AY24" s="1"/>
      <c r="AZ24" s="1"/>
    </row>
    <row r="25" spans="1:52" ht="30" customHeight="1">
      <c r="A25" s="62" t="s">
        <v>62</v>
      </c>
      <c r="B25" s="63"/>
      <c r="C25" s="63"/>
      <c r="D25" s="63"/>
      <c r="E25" s="63"/>
      <c r="F25" s="64" t="s">
        <v>188</v>
      </c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0">
        <v>708246</v>
      </c>
      <c r="AB25" s="60"/>
      <c r="AC25" s="60"/>
      <c r="AD25" s="60"/>
      <c r="AE25" s="60"/>
      <c r="AF25" s="60"/>
      <c r="AG25" s="60"/>
      <c r="AH25" s="60">
        <v>710246</v>
      </c>
      <c r="AI25" s="60"/>
      <c r="AJ25" s="60"/>
      <c r="AK25" s="60"/>
      <c r="AL25" s="60"/>
      <c r="AM25" s="60"/>
      <c r="AN25" s="60"/>
      <c r="AO25" s="60"/>
      <c r="AP25" s="60">
        <v>207276.04</v>
      </c>
      <c r="AQ25" s="60"/>
      <c r="AR25" s="60"/>
      <c r="AS25" s="60"/>
      <c r="AT25" s="60"/>
      <c r="AU25" s="60"/>
      <c r="AV25" s="60">
        <v>29.74</v>
      </c>
      <c r="AW25" s="60"/>
      <c r="AX25" s="61"/>
      <c r="AY25" s="1"/>
      <c r="AZ25" s="1"/>
    </row>
    <row r="26" spans="1:52" ht="30" customHeight="1">
      <c r="A26" s="38" t="s">
        <v>62</v>
      </c>
      <c r="B26" s="39"/>
      <c r="C26" s="39"/>
      <c r="D26" s="39"/>
      <c r="E26" s="39"/>
      <c r="F26" s="40" t="s">
        <v>108</v>
      </c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1">
        <v>200000</v>
      </c>
      <c r="AB26" s="41"/>
      <c r="AC26" s="41"/>
      <c r="AD26" s="41"/>
      <c r="AE26" s="41"/>
      <c r="AF26" s="41"/>
      <c r="AG26" s="41"/>
      <c r="AH26" s="41">
        <v>200000</v>
      </c>
      <c r="AI26" s="41"/>
      <c r="AJ26" s="41"/>
      <c r="AK26" s="41"/>
      <c r="AL26" s="41"/>
      <c r="AM26" s="41"/>
      <c r="AN26" s="41"/>
      <c r="AO26" s="41"/>
      <c r="AP26" s="41">
        <v>0</v>
      </c>
      <c r="AQ26" s="41"/>
      <c r="AR26" s="41"/>
      <c r="AS26" s="41"/>
      <c r="AT26" s="41"/>
      <c r="AU26" s="41"/>
      <c r="AV26" s="41">
        <v>0</v>
      </c>
      <c r="AW26" s="41"/>
      <c r="AX26" s="42"/>
      <c r="AY26" s="1"/>
      <c r="AZ26" s="1"/>
    </row>
    <row r="27" spans="1:52" ht="30" customHeight="1">
      <c r="A27" s="38" t="s">
        <v>62</v>
      </c>
      <c r="B27" s="39"/>
      <c r="C27" s="39"/>
      <c r="D27" s="39"/>
      <c r="E27" s="39"/>
      <c r="F27" s="40" t="s">
        <v>109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1">
        <v>1000</v>
      </c>
      <c r="AB27" s="41"/>
      <c r="AC27" s="41"/>
      <c r="AD27" s="41"/>
      <c r="AE27" s="41"/>
      <c r="AF27" s="41"/>
      <c r="AG27" s="41"/>
      <c r="AH27" s="41">
        <v>1000</v>
      </c>
      <c r="AI27" s="41"/>
      <c r="AJ27" s="41"/>
      <c r="AK27" s="41"/>
      <c r="AL27" s="41"/>
      <c r="AM27" s="41"/>
      <c r="AN27" s="41"/>
      <c r="AO27" s="41"/>
      <c r="AP27" s="41">
        <v>0</v>
      </c>
      <c r="AQ27" s="41"/>
      <c r="AR27" s="41"/>
      <c r="AS27" s="41"/>
      <c r="AT27" s="41"/>
      <c r="AU27" s="41"/>
      <c r="AV27" s="41">
        <v>0</v>
      </c>
      <c r="AW27" s="41"/>
      <c r="AX27" s="42"/>
      <c r="AY27" s="1"/>
      <c r="AZ27" s="1"/>
    </row>
    <row r="28" spans="1:52" ht="30" customHeight="1">
      <c r="A28" s="38" t="s">
        <v>62</v>
      </c>
      <c r="B28" s="39"/>
      <c r="C28" s="39"/>
      <c r="D28" s="39"/>
      <c r="E28" s="39"/>
      <c r="F28" s="40" t="s">
        <v>186</v>
      </c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>
        <v>6000</v>
      </c>
      <c r="AB28" s="41"/>
      <c r="AC28" s="41"/>
      <c r="AD28" s="41"/>
      <c r="AE28" s="41"/>
      <c r="AF28" s="41"/>
      <c r="AG28" s="41"/>
      <c r="AH28" s="41">
        <v>6000</v>
      </c>
      <c r="AI28" s="41"/>
      <c r="AJ28" s="41"/>
      <c r="AK28" s="41"/>
      <c r="AL28" s="41"/>
      <c r="AM28" s="41"/>
      <c r="AN28" s="41"/>
      <c r="AO28" s="41"/>
      <c r="AP28" s="41">
        <v>3900</v>
      </c>
      <c r="AQ28" s="41"/>
      <c r="AR28" s="41"/>
      <c r="AS28" s="41"/>
      <c r="AT28" s="41"/>
      <c r="AU28" s="41"/>
      <c r="AV28" s="41">
        <v>65</v>
      </c>
      <c r="AW28" s="41"/>
      <c r="AX28" s="42"/>
      <c r="AY28" s="1"/>
      <c r="AZ28" s="1"/>
    </row>
    <row r="29" spans="1:52" ht="30" customHeight="1">
      <c r="A29" s="38" t="s">
        <v>62</v>
      </c>
      <c r="B29" s="39"/>
      <c r="C29" s="39"/>
      <c r="D29" s="39"/>
      <c r="E29" s="39"/>
      <c r="F29" s="40" t="s">
        <v>185</v>
      </c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1">
        <v>45000</v>
      </c>
      <c r="AB29" s="41"/>
      <c r="AC29" s="41"/>
      <c r="AD29" s="41"/>
      <c r="AE29" s="41"/>
      <c r="AF29" s="41"/>
      <c r="AG29" s="41"/>
      <c r="AH29" s="41">
        <v>45000</v>
      </c>
      <c r="AI29" s="41"/>
      <c r="AJ29" s="41"/>
      <c r="AK29" s="41"/>
      <c r="AL29" s="41"/>
      <c r="AM29" s="41"/>
      <c r="AN29" s="41"/>
      <c r="AO29" s="41"/>
      <c r="AP29" s="41">
        <v>6040</v>
      </c>
      <c r="AQ29" s="41"/>
      <c r="AR29" s="41"/>
      <c r="AS29" s="41"/>
      <c r="AT29" s="41"/>
      <c r="AU29" s="41"/>
      <c r="AV29" s="41">
        <v>13.42</v>
      </c>
      <c r="AW29" s="41"/>
      <c r="AX29" s="42"/>
      <c r="AY29" s="1"/>
      <c r="AZ29" s="1"/>
    </row>
    <row r="30" spans="1:52" ht="30" customHeight="1">
      <c r="A30" s="38" t="s">
        <v>62</v>
      </c>
      <c r="B30" s="39"/>
      <c r="C30" s="39"/>
      <c r="D30" s="39"/>
      <c r="E30" s="39"/>
      <c r="F30" s="40" t="s">
        <v>184</v>
      </c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1">
        <v>120000</v>
      </c>
      <c r="AB30" s="41"/>
      <c r="AC30" s="41"/>
      <c r="AD30" s="41"/>
      <c r="AE30" s="41"/>
      <c r="AF30" s="41"/>
      <c r="AG30" s="41"/>
      <c r="AH30" s="41">
        <v>120000</v>
      </c>
      <c r="AI30" s="41"/>
      <c r="AJ30" s="41"/>
      <c r="AK30" s="41"/>
      <c r="AL30" s="41"/>
      <c r="AM30" s="41"/>
      <c r="AN30" s="41"/>
      <c r="AO30" s="41"/>
      <c r="AP30" s="41">
        <v>22141.98</v>
      </c>
      <c r="AQ30" s="41"/>
      <c r="AR30" s="41"/>
      <c r="AS30" s="41"/>
      <c r="AT30" s="41"/>
      <c r="AU30" s="41"/>
      <c r="AV30" s="41">
        <v>18.45</v>
      </c>
      <c r="AW30" s="41"/>
      <c r="AX30" s="42"/>
      <c r="AY30" s="1"/>
      <c r="AZ30" s="1"/>
    </row>
    <row r="31" spans="1:52" ht="30" customHeight="1">
      <c r="A31" s="38" t="s">
        <v>62</v>
      </c>
      <c r="B31" s="39"/>
      <c r="C31" s="39"/>
      <c r="D31" s="39"/>
      <c r="E31" s="39"/>
      <c r="F31" s="40" t="s">
        <v>183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1">
        <v>973784.89</v>
      </c>
      <c r="AB31" s="41"/>
      <c r="AC31" s="41"/>
      <c r="AD31" s="41"/>
      <c r="AE31" s="41"/>
      <c r="AF31" s="41"/>
      <c r="AG31" s="41"/>
      <c r="AH31" s="41">
        <v>973784.89</v>
      </c>
      <c r="AI31" s="41"/>
      <c r="AJ31" s="41"/>
      <c r="AK31" s="41"/>
      <c r="AL31" s="41"/>
      <c r="AM31" s="41"/>
      <c r="AN31" s="41"/>
      <c r="AO31" s="41"/>
      <c r="AP31" s="41">
        <v>327535.96999999997</v>
      </c>
      <c r="AQ31" s="41"/>
      <c r="AR31" s="41"/>
      <c r="AS31" s="41"/>
      <c r="AT31" s="41"/>
      <c r="AU31" s="41"/>
      <c r="AV31" s="41">
        <v>33.64</v>
      </c>
      <c r="AW31" s="41"/>
      <c r="AX31" s="42"/>
      <c r="AY31" s="1"/>
      <c r="AZ31" s="1"/>
    </row>
    <row r="32" spans="1:52" ht="30" customHeight="1">
      <c r="A32" s="38" t="s">
        <v>62</v>
      </c>
      <c r="B32" s="39"/>
      <c r="C32" s="39"/>
      <c r="D32" s="39"/>
      <c r="E32" s="39"/>
      <c r="F32" s="40" t="s">
        <v>182</v>
      </c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>
        <v>25000</v>
      </c>
      <c r="AB32" s="41"/>
      <c r="AC32" s="41"/>
      <c r="AD32" s="41"/>
      <c r="AE32" s="41"/>
      <c r="AF32" s="41"/>
      <c r="AG32" s="41"/>
      <c r="AH32" s="41">
        <v>27417</v>
      </c>
      <c r="AI32" s="41"/>
      <c r="AJ32" s="41"/>
      <c r="AK32" s="41"/>
      <c r="AL32" s="41"/>
      <c r="AM32" s="41"/>
      <c r="AN32" s="41"/>
      <c r="AO32" s="41"/>
      <c r="AP32" s="41">
        <v>27417</v>
      </c>
      <c r="AQ32" s="41"/>
      <c r="AR32" s="41"/>
      <c r="AS32" s="41"/>
      <c r="AT32" s="41"/>
      <c r="AU32" s="41"/>
      <c r="AV32" s="41">
        <v>100</v>
      </c>
      <c r="AW32" s="41"/>
      <c r="AX32" s="42"/>
      <c r="AY32" s="1"/>
      <c r="AZ32" s="1"/>
    </row>
    <row r="33" spans="1:52" ht="30" customHeight="1">
      <c r="A33" s="38" t="s">
        <v>62</v>
      </c>
      <c r="B33" s="39"/>
      <c r="C33" s="39"/>
      <c r="D33" s="39"/>
      <c r="E33" s="39"/>
      <c r="F33" s="40" t="s">
        <v>110</v>
      </c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1">
        <v>1170000</v>
      </c>
      <c r="AB33" s="41"/>
      <c r="AC33" s="41"/>
      <c r="AD33" s="41"/>
      <c r="AE33" s="41"/>
      <c r="AF33" s="41"/>
      <c r="AG33" s="41"/>
      <c r="AH33" s="41">
        <v>1170000</v>
      </c>
      <c r="AI33" s="41"/>
      <c r="AJ33" s="41"/>
      <c r="AK33" s="41"/>
      <c r="AL33" s="41"/>
      <c r="AM33" s="41"/>
      <c r="AN33" s="41"/>
      <c r="AO33" s="41"/>
      <c r="AP33" s="41">
        <v>219006.56</v>
      </c>
      <c r="AQ33" s="41"/>
      <c r="AR33" s="41"/>
      <c r="AS33" s="41"/>
      <c r="AT33" s="41"/>
      <c r="AU33" s="41"/>
      <c r="AV33" s="41">
        <v>18.72</v>
      </c>
      <c r="AW33" s="41"/>
      <c r="AX33" s="42"/>
      <c r="AY33" s="1"/>
      <c r="AZ33" s="1"/>
    </row>
    <row r="34" spans="1:52" ht="30" customHeight="1">
      <c r="A34" s="38" t="s">
        <v>62</v>
      </c>
      <c r="B34" s="39"/>
      <c r="C34" s="39"/>
      <c r="D34" s="39"/>
      <c r="E34" s="39"/>
      <c r="F34" s="40" t="s">
        <v>100</v>
      </c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>
        <v>20000</v>
      </c>
      <c r="AB34" s="41"/>
      <c r="AC34" s="41"/>
      <c r="AD34" s="41"/>
      <c r="AE34" s="41"/>
      <c r="AF34" s="41"/>
      <c r="AG34" s="41"/>
      <c r="AH34" s="41">
        <v>20000</v>
      </c>
      <c r="AI34" s="41"/>
      <c r="AJ34" s="41"/>
      <c r="AK34" s="41"/>
      <c r="AL34" s="41"/>
      <c r="AM34" s="41"/>
      <c r="AN34" s="41"/>
      <c r="AO34" s="41"/>
      <c r="AP34" s="41">
        <v>7243.5</v>
      </c>
      <c r="AQ34" s="41"/>
      <c r="AR34" s="41"/>
      <c r="AS34" s="41"/>
      <c r="AT34" s="41"/>
      <c r="AU34" s="41"/>
      <c r="AV34" s="41">
        <v>36.22</v>
      </c>
      <c r="AW34" s="41"/>
      <c r="AX34" s="42"/>
      <c r="AY34" s="1"/>
      <c r="AZ34" s="1"/>
    </row>
    <row r="35" spans="1:52" ht="30" customHeight="1">
      <c r="A35" s="38" t="s">
        <v>62</v>
      </c>
      <c r="B35" s="39"/>
      <c r="C35" s="39"/>
      <c r="D35" s="39"/>
      <c r="E35" s="39"/>
      <c r="F35" s="40" t="s">
        <v>181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1">
        <v>12000</v>
      </c>
      <c r="AB35" s="41"/>
      <c r="AC35" s="41"/>
      <c r="AD35" s="41"/>
      <c r="AE35" s="41"/>
      <c r="AF35" s="41"/>
      <c r="AG35" s="41"/>
      <c r="AH35" s="41">
        <v>12000</v>
      </c>
      <c r="AI35" s="41"/>
      <c r="AJ35" s="41"/>
      <c r="AK35" s="41"/>
      <c r="AL35" s="41"/>
      <c r="AM35" s="41"/>
      <c r="AN35" s="41"/>
      <c r="AO35" s="41"/>
      <c r="AP35" s="41">
        <v>7113.49</v>
      </c>
      <c r="AQ35" s="41"/>
      <c r="AR35" s="41"/>
      <c r="AS35" s="41"/>
      <c r="AT35" s="41"/>
      <c r="AU35" s="41"/>
      <c r="AV35" s="41">
        <v>59.28</v>
      </c>
      <c r="AW35" s="41"/>
      <c r="AX35" s="42"/>
      <c r="AY35" s="1"/>
      <c r="AZ35" s="1"/>
    </row>
    <row r="36" spans="1:52" ht="30" customHeight="1">
      <c r="A36" s="38" t="s">
        <v>62</v>
      </c>
      <c r="B36" s="39"/>
      <c r="C36" s="39"/>
      <c r="D36" s="39"/>
      <c r="E36" s="39"/>
      <c r="F36" s="40" t="s">
        <v>180</v>
      </c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1">
        <v>12000</v>
      </c>
      <c r="AB36" s="41"/>
      <c r="AC36" s="41"/>
      <c r="AD36" s="41"/>
      <c r="AE36" s="41"/>
      <c r="AF36" s="41"/>
      <c r="AG36" s="41"/>
      <c r="AH36" s="41">
        <v>18353</v>
      </c>
      <c r="AI36" s="41"/>
      <c r="AJ36" s="41"/>
      <c r="AK36" s="41"/>
      <c r="AL36" s="41"/>
      <c r="AM36" s="41"/>
      <c r="AN36" s="41"/>
      <c r="AO36" s="41"/>
      <c r="AP36" s="41">
        <v>18353</v>
      </c>
      <c r="AQ36" s="41"/>
      <c r="AR36" s="41"/>
      <c r="AS36" s="41"/>
      <c r="AT36" s="41"/>
      <c r="AU36" s="41"/>
      <c r="AV36" s="41">
        <v>100</v>
      </c>
      <c r="AW36" s="41"/>
      <c r="AX36" s="42"/>
      <c r="AY36" s="1"/>
      <c r="AZ36" s="1"/>
    </row>
    <row r="37" spans="1:52" ht="30" customHeight="1">
      <c r="A37" s="38" t="s">
        <v>62</v>
      </c>
      <c r="B37" s="39"/>
      <c r="C37" s="39"/>
      <c r="D37" s="39"/>
      <c r="E37" s="39"/>
      <c r="F37" s="40" t="s">
        <v>179</v>
      </c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1">
        <v>150000</v>
      </c>
      <c r="AB37" s="41"/>
      <c r="AC37" s="41"/>
      <c r="AD37" s="41"/>
      <c r="AE37" s="41"/>
      <c r="AF37" s="41"/>
      <c r="AG37" s="41"/>
      <c r="AH37" s="41">
        <v>150000</v>
      </c>
      <c r="AI37" s="41"/>
      <c r="AJ37" s="41"/>
      <c r="AK37" s="41"/>
      <c r="AL37" s="41"/>
      <c r="AM37" s="41"/>
      <c r="AN37" s="41"/>
      <c r="AO37" s="41"/>
      <c r="AP37" s="41">
        <v>92960</v>
      </c>
      <c r="AQ37" s="41"/>
      <c r="AR37" s="41"/>
      <c r="AS37" s="41"/>
      <c r="AT37" s="41"/>
      <c r="AU37" s="41"/>
      <c r="AV37" s="41">
        <v>61.97</v>
      </c>
      <c r="AW37" s="41"/>
      <c r="AX37" s="42"/>
      <c r="AY37" s="1"/>
      <c r="AZ37" s="1"/>
    </row>
    <row r="38" spans="1:52" ht="30" customHeight="1">
      <c r="A38" s="38" t="s">
        <v>62</v>
      </c>
      <c r="B38" s="39"/>
      <c r="C38" s="39"/>
      <c r="D38" s="39"/>
      <c r="E38" s="39"/>
      <c r="F38" s="40" t="s">
        <v>178</v>
      </c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1">
        <v>0</v>
      </c>
      <c r="AB38" s="41"/>
      <c r="AC38" s="41"/>
      <c r="AD38" s="41"/>
      <c r="AE38" s="41"/>
      <c r="AF38" s="41"/>
      <c r="AG38" s="41"/>
      <c r="AH38" s="41">
        <v>3630</v>
      </c>
      <c r="AI38" s="41"/>
      <c r="AJ38" s="41"/>
      <c r="AK38" s="41"/>
      <c r="AL38" s="41"/>
      <c r="AM38" s="41"/>
      <c r="AN38" s="41"/>
      <c r="AO38" s="41"/>
      <c r="AP38" s="41">
        <v>3630</v>
      </c>
      <c r="AQ38" s="41"/>
      <c r="AR38" s="41"/>
      <c r="AS38" s="41"/>
      <c r="AT38" s="41"/>
      <c r="AU38" s="41"/>
      <c r="AV38" s="41">
        <v>100</v>
      </c>
      <c r="AW38" s="41"/>
      <c r="AX38" s="42"/>
      <c r="AY38" s="1"/>
      <c r="AZ38" s="1"/>
    </row>
    <row r="39" spans="1:52" ht="30" customHeight="1">
      <c r="A39" s="38" t="s">
        <v>62</v>
      </c>
      <c r="B39" s="39"/>
      <c r="C39" s="39"/>
      <c r="D39" s="39"/>
      <c r="E39" s="39"/>
      <c r="F39" s="40" t="s">
        <v>177</v>
      </c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>
        <v>50000</v>
      </c>
      <c r="AB39" s="41"/>
      <c r="AC39" s="41"/>
      <c r="AD39" s="41"/>
      <c r="AE39" s="41"/>
      <c r="AF39" s="41"/>
      <c r="AG39" s="41"/>
      <c r="AH39" s="41">
        <v>50000</v>
      </c>
      <c r="AI39" s="41"/>
      <c r="AJ39" s="41"/>
      <c r="AK39" s="41"/>
      <c r="AL39" s="41"/>
      <c r="AM39" s="41"/>
      <c r="AN39" s="41"/>
      <c r="AO39" s="41"/>
      <c r="AP39" s="41">
        <v>15125</v>
      </c>
      <c r="AQ39" s="41"/>
      <c r="AR39" s="41"/>
      <c r="AS39" s="41"/>
      <c r="AT39" s="41"/>
      <c r="AU39" s="41"/>
      <c r="AV39" s="41">
        <v>30.25</v>
      </c>
      <c r="AW39" s="41"/>
      <c r="AX39" s="42"/>
      <c r="AY39" s="1"/>
      <c r="AZ39" s="1"/>
    </row>
    <row r="40" spans="1:52" ht="30" customHeight="1">
      <c r="A40" s="38" t="s">
        <v>62</v>
      </c>
      <c r="B40" s="39"/>
      <c r="C40" s="39"/>
      <c r="D40" s="39"/>
      <c r="E40" s="39"/>
      <c r="F40" s="40" t="s">
        <v>187</v>
      </c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1">
        <v>220000</v>
      </c>
      <c r="AB40" s="41"/>
      <c r="AC40" s="41"/>
      <c r="AD40" s="41"/>
      <c r="AE40" s="41"/>
      <c r="AF40" s="41"/>
      <c r="AG40" s="41"/>
      <c r="AH40" s="41">
        <v>205600</v>
      </c>
      <c r="AI40" s="41"/>
      <c r="AJ40" s="41"/>
      <c r="AK40" s="41"/>
      <c r="AL40" s="41"/>
      <c r="AM40" s="41"/>
      <c r="AN40" s="41"/>
      <c r="AO40" s="41"/>
      <c r="AP40" s="41">
        <v>73634.33</v>
      </c>
      <c r="AQ40" s="41"/>
      <c r="AR40" s="41"/>
      <c r="AS40" s="41"/>
      <c r="AT40" s="41"/>
      <c r="AU40" s="41"/>
      <c r="AV40" s="41">
        <v>35.81</v>
      </c>
      <c r="AW40" s="41"/>
      <c r="AX40" s="42"/>
      <c r="AY40" s="1"/>
      <c r="AZ40" s="1"/>
    </row>
    <row r="41" spans="1:52" ht="30" customHeight="1">
      <c r="A41" s="38" t="s">
        <v>62</v>
      </c>
      <c r="B41" s="39"/>
      <c r="C41" s="39"/>
      <c r="D41" s="39"/>
      <c r="E41" s="39"/>
      <c r="F41" s="40" t="s">
        <v>176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1">
        <v>300000</v>
      </c>
      <c r="AB41" s="41"/>
      <c r="AC41" s="41"/>
      <c r="AD41" s="41"/>
      <c r="AE41" s="41"/>
      <c r="AF41" s="41"/>
      <c r="AG41" s="41"/>
      <c r="AH41" s="41">
        <v>300000</v>
      </c>
      <c r="AI41" s="41"/>
      <c r="AJ41" s="41"/>
      <c r="AK41" s="41"/>
      <c r="AL41" s="41"/>
      <c r="AM41" s="41"/>
      <c r="AN41" s="41"/>
      <c r="AO41" s="41"/>
      <c r="AP41" s="41">
        <v>47914.52</v>
      </c>
      <c r="AQ41" s="41"/>
      <c r="AR41" s="41"/>
      <c r="AS41" s="41"/>
      <c r="AT41" s="41"/>
      <c r="AU41" s="41"/>
      <c r="AV41" s="41">
        <v>15.97</v>
      </c>
      <c r="AW41" s="41"/>
      <c r="AX41" s="42"/>
      <c r="AY41" s="1"/>
      <c r="AZ41" s="1"/>
    </row>
    <row r="42" spans="1:52" ht="30" customHeight="1">
      <c r="A42" s="38" t="s">
        <v>62</v>
      </c>
      <c r="B42" s="39"/>
      <c r="C42" s="39"/>
      <c r="D42" s="39"/>
      <c r="E42" s="39"/>
      <c r="F42" s="40" t="s">
        <v>102</v>
      </c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1">
        <v>2000</v>
      </c>
      <c r="AB42" s="41"/>
      <c r="AC42" s="41"/>
      <c r="AD42" s="41"/>
      <c r="AE42" s="41"/>
      <c r="AF42" s="41"/>
      <c r="AG42" s="41"/>
      <c r="AH42" s="41">
        <v>2000</v>
      </c>
      <c r="AI42" s="41"/>
      <c r="AJ42" s="41"/>
      <c r="AK42" s="41"/>
      <c r="AL42" s="41"/>
      <c r="AM42" s="41"/>
      <c r="AN42" s="41"/>
      <c r="AO42" s="41"/>
      <c r="AP42" s="41">
        <v>0</v>
      </c>
      <c r="AQ42" s="41"/>
      <c r="AR42" s="41"/>
      <c r="AS42" s="41"/>
      <c r="AT42" s="41"/>
      <c r="AU42" s="41"/>
      <c r="AV42" s="41">
        <v>0</v>
      </c>
      <c r="AW42" s="41"/>
      <c r="AX42" s="42"/>
      <c r="AY42" s="1"/>
      <c r="AZ42" s="1"/>
    </row>
    <row r="43" spans="1:52" ht="30" customHeight="1">
      <c r="A43" s="38" t="s">
        <v>62</v>
      </c>
      <c r="B43" s="39"/>
      <c r="C43" s="39"/>
      <c r="D43" s="39"/>
      <c r="E43" s="39"/>
      <c r="F43" s="40" t="s">
        <v>175</v>
      </c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1">
        <v>311320</v>
      </c>
      <c r="AB43" s="41"/>
      <c r="AC43" s="41"/>
      <c r="AD43" s="41"/>
      <c r="AE43" s="41"/>
      <c r="AF43" s="41"/>
      <c r="AG43" s="41"/>
      <c r="AH43" s="41">
        <v>311320</v>
      </c>
      <c r="AI43" s="41"/>
      <c r="AJ43" s="41"/>
      <c r="AK43" s="41"/>
      <c r="AL43" s="41"/>
      <c r="AM43" s="41"/>
      <c r="AN43" s="41"/>
      <c r="AO43" s="41"/>
      <c r="AP43" s="41">
        <v>0</v>
      </c>
      <c r="AQ43" s="41"/>
      <c r="AR43" s="41"/>
      <c r="AS43" s="41"/>
      <c r="AT43" s="41"/>
      <c r="AU43" s="41"/>
      <c r="AV43" s="41">
        <v>0</v>
      </c>
      <c r="AW43" s="41"/>
      <c r="AX43" s="42"/>
      <c r="AY43" s="1"/>
      <c r="AZ43" s="1"/>
    </row>
    <row r="44" spans="1:52" ht="30" customHeight="1">
      <c r="A44" s="38" t="s">
        <v>62</v>
      </c>
      <c r="B44" s="39"/>
      <c r="C44" s="39"/>
      <c r="D44" s="39"/>
      <c r="E44" s="39"/>
      <c r="F44" s="40" t="s">
        <v>174</v>
      </c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1">
        <v>396075</v>
      </c>
      <c r="AB44" s="41"/>
      <c r="AC44" s="41"/>
      <c r="AD44" s="41"/>
      <c r="AE44" s="41"/>
      <c r="AF44" s="41"/>
      <c r="AG44" s="41"/>
      <c r="AH44" s="41">
        <v>2846075</v>
      </c>
      <c r="AI44" s="41"/>
      <c r="AJ44" s="41"/>
      <c r="AK44" s="41"/>
      <c r="AL44" s="41"/>
      <c r="AM44" s="41"/>
      <c r="AN44" s="41"/>
      <c r="AO44" s="41"/>
      <c r="AP44" s="41">
        <v>190454</v>
      </c>
      <c r="AQ44" s="41"/>
      <c r="AR44" s="41"/>
      <c r="AS44" s="41"/>
      <c r="AT44" s="41"/>
      <c r="AU44" s="41"/>
      <c r="AV44" s="41">
        <v>6.69</v>
      </c>
      <c r="AW44" s="41"/>
      <c r="AX44" s="42"/>
      <c r="AY44" s="1"/>
      <c r="AZ44" s="1"/>
    </row>
    <row r="45" spans="1:52" ht="30" customHeight="1">
      <c r="A45" s="38" t="s">
        <v>62</v>
      </c>
      <c r="B45" s="39"/>
      <c r="C45" s="39"/>
      <c r="D45" s="39"/>
      <c r="E45" s="39"/>
      <c r="F45" s="40" t="s">
        <v>173</v>
      </c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1">
        <v>90000</v>
      </c>
      <c r="AB45" s="41"/>
      <c r="AC45" s="41"/>
      <c r="AD45" s="41"/>
      <c r="AE45" s="41"/>
      <c r="AF45" s="41"/>
      <c r="AG45" s="41"/>
      <c r="AH45" s="41">
        <v>90000</v>
      </c>
      <c r="AI45" s="41"/>
      <c r="AJ45" s="41"/>
      <c r="AK45" s="41"/>
      <c r="AL45" s="41"/>
      <c r="AM45" s="41"/>
      <c r="AN45" s="41"/>
      <c r="AO45" s="41"/>
      <c r="AP45" s="41">
        <v>0</v>
      </c>
      <c r="AQ45" s="41"/>
      <c r="AR45" s="41"/>
      <c r="AS45" s="41"/>
      <c r="AT45" s="41"/>
      <c r="AU45" s="41"/>
      <c r="AV45" s="41">
        <v>0</v>
      </c>
      <c r="AW45" s="41"/>
      <c r="AX45" s="42"/>
      <c r="AY45" s="1"/>
      <c r="AZ45" s="1"/>
    </row>
    <row r="46" spans="1:52" ht="30" customHeight="1" thickBot="1">
      <c r="A46" s="54" t="s">
        <v>62</v>
      </c>
      <c r="B46" s="55"/>
      <c r="C46" s="55"/>
      <c r="D46" s="55" t="s">
        <v>54</v>
      </c>
      <c r="E46" s="55"/>
      <c r="F46" s="56" t="s">
        <v>64</v>
      </c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>
        <f>SUM(AA25:AG45)</f>
        <v>4812425.8900000006</v>
      </c>
      <c r="AB46" s="57"/>
      <c r="AC46" s="57"/>
      <c r="AD46" s="57"/>
      <c r="AE46" s="57"/>
      <c r="AF46" s="57"/>
      <c r="AG46" s="57"/>
      <c r="AH46" s="57">
        <f>SUM(AH25:AO45)</f>
        <v>7262425.8900000006</v>
      </c>
      <c r="AI46" s="57"/>
      <c r="AJ46" s="57"/>
      <c r="AK46" s="57"/>
      <c r="AL46" s="57"/>
      <c r="AM46" s="57"/>
      <c r="AN46" s="57"/>
      <c r="AO46" s="57"/>
      <c r="AP46" s="57">
        <f>SUM(AP25:AU45)</f>
        <v>1269745.3899999999</v>
      </c>
      <c r="AQ46" s="57"/>
      <c r="AR46" s="57"/>
      <c r="AS46" s="57"/>
      <c r="AT46" s="57"/>
      <c r="AU46" s="57"/>
      <c r="AV46" s="57">
        <v>17.48376339673996</v>
      </c>
      <c r="AW46" s="57"/>
      <c r="AX46" s="58"/>
      <c r="AY46" s="1"/>
      <c r="AZ46" s="1"/>
    </row>
    <row r="47" spans="1:52" ht="7.5" customHeight="1" thickBot="1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7"/>
      <c r="AY47" s="1"/>
      <c r="AZ47" s="1"/>
    </row>
    <row r="48" spans="1:52" ht="30" customHeight="1" thickBot="1">
      <c r="A48" s="46" t="s">
        <v>111</v>
      </c>
      <c r="B48" s="47"/>
      <c r="C48" s="47"/>
      <c r="D48" s="47" t="s">
        <v>54</v>
      </c>
      <c r="E48" s="47"/>
      <c r="F48" s="48" t="s">
        <v>331</v>
      </c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9">
        <v>700000</v>
      </c>
      <c r="AB48" s="49"/>
      <c r="AC48" s="49"/>
      <c r="AD48" s="49"/>
      <c r="AE48" s="49"/>
      <c r="AF48" s="49"/>
      <c r="AG48" s="49"/>
      <c r="AH48" s="49">
        <v>700000</v>
      </c>
      <c r="AI48" s="49"/>
      <c r="AJ48" s="49"/>
      <c r="AK48" s="49"/>
      <c r="AL48" s="49"/>
      <c r="AM48" s="49"/>
      <c r="AN48" s="49"/>
      <c r="AO48" s="49"/>
      <c r="AP48" s="49">
        <v>0</v>
      </c>
      <c r="AQ48" s="49"/>
      <c r="AR48" s="49"/>
      <c r="AS48" s="49"/>
      <c r="AT48" s="49"/>
      <c r="AU48" s="49"/>
      <c r="AV48" s="49">
        <v>0</v>
      </c>
      <c r="AW48" s="49"/>
      <c r="AX48" s="50"/>
      <c r="AY48" s="1"/>
      <c r="AZ48" s="1"/>
    </row>
    <row r="49" spans="1:52" ht="6.75" customHeight="1" thickBot="1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7"/>
      <c r="AY49" s="1"/>
      <c r="AZ49" s="1"/>
    </row>
    <row r="50" spans="1:52" ht="30" customHeight="1" thickBot="1">
      <c r="A50" s="46" t="s">
        <v>112</v>
      </c>
      <c r="B50" s="47"/>
      <c r="C50" s="47"/>
      <c r="D50" s="47" t="s">
        <v>54</v>
      </c>
      <c r="E50" s="47"/>
      <c r="F50" s="48" t="s">
        <v>250</v>
      </c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9">
        <v>150000</v>
      </c>
      <c r="AB50" s="49"/>
      <c r="AC50" s="49"/>
      <c r="AD50" s="49"/>
      <c r="AE50" s="49"/>
      <c r="AF50" s="49"/>
      <c r="AG50" s="49"/>
      <c r="AH50" s="49">
        <v>150000</v>
      </c>
      <c r="AI50" s="49"/>
      <c r="AJ50" s="49"/>
      <c r="AK50" s="49"/>
      <c r="AL50" s="49"/>
      <c r="AM50" s="49"/>
      <c r="AN50" s="49"/>
      <c r="AO50" s="49"/>
      <c r="AP50" s="49">
        <v>0</v>
      </c>
      <c r="AQ50" s="49"/>
      <c r="AR50" s="49"/>
      <c r="AS50" s="49"/>
      <c r="AT50" s="49"/>
      <c r="AU50" s="49"/>
      <c r="AV50" s="49">
        <v>0</v>
      </c>
      <c r="AW50" s="49"/>
      <c r="AX50" s="50"/>
      <c r="AY50" s="1"/>
      <c r="AZ50" s="1"/>
    </row>
    <row r="51" spans="1:52" ht="6.75" customHeight="1" thickBot="1">
      <c r="A51" s="105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7"/>
      <c r="AY51" s="1"/>
      <c r="AZ51" s="1"/>
    </row>
    <row r="52" spans="1:52" ht="26.25" customHeight="1" thickBot="1">
      <c r="A52" s="46" t="s">
        <v>84</v>
      </c>
      <c r="B52" s="47"/>
      <c r="C52" s="47"/>
      <c r="D52" s="47" t="s">
        <v>54</v>
      </c>
      <c r="E52" s="47"/>
      <c r="F52" s="48" t="s">
        <v>251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9">
        <v>2178800</v>
      </c>
      <c r="AB52" s="49"/>
      <c r="AC52" s="49"/>
      <c r="AD52" s="49"/>
      <c r="AE52" s="49"/>
      <c r="AF52" s="49"/>
      <c r="AG52" s="49"/>
      <c r="AH52" s="49">
        <v>2178800</v>
      </c>
      <c r="AI52" s="49"/>
      <c r="AJ52" s="49"/>
      <c r="AK52" s="49"/>
      <c r="AL52" s="49"/>
      <c r="AM52" s="49"/>
      <c r="AN52" s="49"/>
      <c r="AO52" s="49"/>
      <c r="AP52" s="49">
        <v>544700</v>
      </c>
      <c r="AQ52" s="49"/>
      <c r="AR52" s="49"/>
      <c r="AS52" s="49"/>
      <c r="AT52" s="49"/>
      <c r="AU52" s="49"/>
      <c r="AV52" s="49">
        <v>25</v>
      </c>
      <c r="AW52" s="49"/>
      <c r="AX52" s="50"/>
      <c r="AY52" s="1"/>
      <c r="AZ52" s="1"/>
    </row>
    <row r="53" spans="1:52" ht="6.75" customHeight="1" thickBot="1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7"/>
      <c r="AY53" s="1"/>
      <c r="AZ53" s="1"/>
    </row>
    <row r="54" spans="1:52" ht="31.5" customHeight="1">
      <c r="A54" s="62" t="s">
        <v>65</v>
      </c>
      <c r="B54" s="63"/>
      <c r="C54" s="63"/>
      <c r="D54" s="63"/>
      <c r="E54" s="63"/>
      <c r="F54" s="64" t="s">
        <v>189</v>
      </c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0">
        <v>4000000</v>
      </c>
      <c r="AB54" s="60"/>
      <c r="AC54" s="60"/>
      <c r="AD54" s="60"/>
      <c r="AE54" s="60"/>
      <c r="AF54" s="60"/>
      <c r="AG54" s="60"/>
      <c r="AH54" s="60">
        <v>4000000</v>
      </c>
      <c r="AI54" s="60"/>
      <c r="AJ54" s="60"/>
      <c r="AK54" s="60"/>
      <c r="AL54" s="60"/>
      <c r="AM54" s="60"/>
      <c r="AN54" s="60"/>
      <c r="AO54" s="60"/>
      <c r="AP54" s="60">
        <v>1000000</v>
      </c>
      <c r="AQ54" s="60"/>
      <c r="AR54" s="60"/>
      <c r="AS54" s="60"/>
      <c r="AT54" s="60"/>
      <c r="AU54" s="60"/>
      <c r="AV54" s="60">
        <v>25</v>
      </c>
      <c r="AW54" s="60"/>
      <c r="AX54" s="61"/>
      <c r="AY54" s="1"/>
      <c r="AZ54" s="1"/>
    </row>
    <row r="55" spans="1:52" ht="30" customHeight="1">
      <c r="A55" s="38" t="s">
        <v>65</v>
      </c>
      <c r="B55" s="39"/>
      <c r="C55" s="39"/>
      <c r="D55" s="39"/>
      <c r="E55" s="39"/>
      <c r="F55" s="40" t="s">
        <v>190</v>
      </c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1">
        <v>100000</v>
      </c>
      <c r="AB55" s="41"/>
      <c r="AC55" s="41"/>
      <c r="AD55" s="41"/>
      <c r="AE55" s="41"/>
      <c r="AF55" s="41"/>
      <c r="AG55" s="41"/>
      <c r="AH55" s="41">
        <v>100000</v>
      </c>
      <c r="AI55" s="41"/>
      <c r="AJ55" s="41"/>
      <c r="AK55" s="41"/>
      <c r="AL55" s="41"/>
      <c r="AM55" s="41"/>
      <c r="AN55" s="41"/>
      <c r="AO55" s="41"/>
      <c r="AP55" s="41">
        <v>0</v>
      </c>
      <c r="AQ55" s="41"/>
      <c r="AR55" s="41"/>
      <c r="AS55" s="41"/>
      <c r="AT55" s="41"/>
      <c r="AU55" s="41"/>
      <c r="AV55" s="41">
        <v>0</v>
      </c>
      <c r="AW55" s="41"/>
      <c r="AX55" s="42"/>
      <c r="AY55" s="1"/>
      <c r="AZ55" s="1"/>
    </row>
    <row r="56" spans="1:52" ht="30" customHeight="1">
      <c r="A56" s="38" t="s">
        <v>65</v>
      </c>
      <c r="B56" s="39"/>
      <c r="C56" s="39"/>
      <c r="D56" s="39"/>
      <c r="E56" s="39"/>
      <c r="F56" s="40" t="s">
        <v>191</v>
      </c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>
        <v>1500000</v>
      </c>
      <c r="AB56" s="41"/>
      <c r="AC56" s="41"/>
      <c r="AD56" s="41"/>
      <c r="AE56" s="41"/>
      <c r="AF56" s="41"/>
      <c r="AG56" s="41"/>
      <c r="AH56" s="41">
        <v>1500000</v>
      </c>
      <c r="AI56" s="41"/>
      <c r="AJ56" s="41"/>
      <c r="AK56" s="41"/>
      <c r="AL56" s="41"/>
      <c r="AM56" s="41"/>
      <c r="AN56" s="41"/>
      <c r="AO56" s="41"/>
      <c r="AP56" s="41">
        <v>0</v>
      </c>
      <c r="AQ56" s="41"/>
      <c r="AR56" s="41"/>
      <c r="AS56" s="41"/>
      <c r="AT56" s="41"/>
      <c r="AU56" s="41"/>
      <c r="AV56" s="41">
        <v>0</v>
      </c>
      <c r="AW56" s="41"/>
      <c r="AX56" s="42"/>
      <c r="AY56" s="1"/>
      <c r="AZ56" s="1"/>
    </row>
    <row r="57" spans="1:52" ht="30" customHeight="1" thickBot="1">
      <c r="A57" s="54" t="s">
        <v>65</v>
      </c>
      <c r="B57" s="55"/>
      <c r="C57" s="55"/>
      <c r="D57" s="55" t="s">
        <v>54</v>
      </c>
      <c r="E57" s="55"/>
      <c r="F57" s="56" t="s">
        <v>66</v>
      </c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7">
        <v>5600000</v>
      </c>
      <c r="AB57" s="57"/>
      <c r="AC57" s="57"/>
      <c r="AD57" s="57"/>
      <c r="AE57" s="57"/>
      <c r="AF57" s="57"/>
      <c r="AG57" s="57"/>
      <c r="AH57" s="57">
        <v>5600000</v>
      </c>
      <c r="AI57" s="57"/>
      <c r="AJ57" s="57"/>
      <c r="AK57" s="57"/>
      <c r="AL57" s="57"/>
      <c r="AM57" s="57"/>
      <c r="AN57" s="57"/>
      <c r="AO57" s="57"/>
      <c r="AP57" s="57">
        <v>1000000</v>
      </c>
      <c r="AQ57" s="57"/>
      <c r="AR57" s="57"/>
      <c r="AS57" s="57"/>
      <c r="AT57" s="57"/>
      <c r="AU57" s="57"/>
      <c r="AV57" s="57">
        <v>17.85714328289032</v>
      </c>
      <c r="AW57" s="57"/>
      <c r="AX57" s="58"/>
      <c r="AY57" s="1"/>
      <c r="AZ57" s="1"/>
    </row>
    <row r="58" spans="1:52" ht="7.5" customHeight="1" thickBot="1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7"/>
      <c r="AY58" s="1"/>
      <c r="AZ58" s="1"/>
    </row>
    <row r="59" spans="1:52" ht="30" customHeight="1" thickBot="1">
      <c r="A59" s="46" t="s">
        <v>67</v>
      </c>
      <c r="B59" s="47"/>
      <c r="C59" s="47"/>
      <c r="D59" s="47" t="s">
        <v>54</v>
      </c>
      <c r="E59" s="47"/>
      <c r="F59" s="65" t="s">
        <v>285</v>
      </c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49">
        <v>950000</v>
      </c>
      <c r="AB59" s="49"/>
      <c r="AC59" s="49"/>
      <c r="AD59" s="49"/>
      <c r="AE59" s="49"/>
      <c r="AF59" s="49"/>
      <c r="AG59" s="49"/>
      <c r="AH59" s="49">
        <v>950000</v>
      </c>
      <c r="AI59" s="49"/>
      <c r="AJ59" s="49"/>
      <c r="AK59" s="49"/>
      <c r="AL59" s="49"/>
      <c r="AM59" s="49"/>
      <c r="AN59" s="49"/>
      <c r="AO59" s="49"/>
      <c r="AP59" s="49">
        <v>201245</v>
      </c>
      <c r="AQ59" s="49"/>
      <c r="AR59" s="49"/>
      <c r="AS59" s="49"/>
      <c r="AT59" s="49"/>
      <c r="AU59" s="49"/>
      <c r="AV59" s="49">
        <v>21.183684468269348</v>
      </c>
      <c r="AW59" s="49"/>
      <c r="AX59" s="50"/>
      <c r="AY59" s="1"/>
      <c r="AZ59" s="1"/>
    </row>
    <row r="60" spans="1:52" ht="7.5" customHeight="1" thickBot="1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7"/>
      <c r="AY60" s="1"/>
      <c r="AZ60" s="1"/>
    </row>
    <row r="61" spans="1:52" ht="30" customHeight="1" thickBot="1">
      <c r="A61" s="46" t="s">
        <v>68</v>
      </c>
      <c r="B61" s="47"/>
      <c r="C61" s="47"/>
      <c r="D61" s="47" t="s">
        <v>54</v>
      </c>
      <c r="E61" s="47"/>
      <c r="F61" s="65" t="s">
        <v>286</v>
      </c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49">
        <v>350000</v>
      </c>
      <c r="AB61" s="49"/>
      <c r="AC61" s="49"/>
      <c r="AD61" s="49"/>
      <c r="AE61" s="49"/>
      <c r="AF61" s="49"/>
      <c r="AG61" s="49"/>
      <c r="AH61" s="49">
        <v>350000</v>
      </c>
      <c r="AI61" s="49"/>
      <c r="AJ61" s="49"/>
      <c r="AK61" s="49"/>
      <c r="AL61" s="49"/>
      <c r="AM61" s="49"/>
      <c r="AN61" s="49"/>
      <c r="AO61" s="49"/>
      <c r="AP61" s="49">
        <v>25544.959999999999</v>
      </c>
      <c r="AQ61" s="49"/>
      <c r="AR61" s="49"/>
      <c r="AS61" s="49"/>
      <c r="AT61" s="49"/>
      <c r="AU61" s="49"/>
      <c r="AV61" s="49">
        <v>7.2985604405403137</v>
      </c>
      <c r="AW61" s="49"/>
      <c r="AX61" s="50"/>
      <c r="AY61" s="1"/>
      <c r="AZ61" s="1"/>
    </row>
    <row r="62" spans="1:52" ht="6.75" customHeight="1" thickBot="1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7"/>
      <c r="AY62" s="1"/>
      <c r="AZ62" s="1"/>
    </row>
    <row r="63" spans="1:52" ht="30" customHeight="1">
      <c r="A63" s="62" t="s">
        <v>70</v>
      </c>
      <c r="B63" s="63"/>
      <c r="C63" s="63"/>
      <c r="D63" s="63" t="s">
        <v>192</v>
      </c>
      <c r="E63" s="63"/>
      <c r="F63" s="64" t="s">
        <v>197</v>
      </c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0">
        <v>20000</v>
      </c>
      <c r="AB63" s="60"/>
      <c r="AC63" s="60"/>
      <c r="AD63" s="60"/>
      <c r="AE63" s="60"/>
      <c r="AF63" s="60"/>
      <c r="AG63" s="60"/>
      <c r="AH63" s="60">
        <v>20000</v>
      </c>
      <c r="AI63" s="60"/>
      <c r="AJ63" s="60"/>
      <c r="AK63" s="60"/>
      <c r="AL63" s="60"/>
      <c r="AM63" s="60"/>
      <c r="AN63" s="60"/>
      <c r="AO63" s="60"/>
      <c r="AP63" s="60">
        <v>0</v>
      </c>
      <c r="AQ63" s="60"/>
      <c r="AR63" s="60"/>
      <c r="AS63" s="60"/>
      <c r="AT63" s="60"/>
      <c r="AU63" s="60"/>
      <c r="AV63" s="60">
        <v>0</v>
      </c>
      <c r="AW63" s="60"/>
      <c r="AX63" s="61"/>
      <c r="AY63" s="1"/>
      <c r="AZ63" s="1"/>
    </row>
    <row r="64" spans="1:52" ht="30" customHeight="1">
      <c r="A64" s="38" t="s">
        <v>70</v>
      </c>
      <c r="B64" s="39"/>
      <c r="C64" s="39"/>
      <c r="D64" s="39" t="s">
        <v>193</v>
      </c>
      <c r="E64" s="39"/>
      <c r="F64" s="40" t="s">
        <v>198</v>
      </c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>
        <v>680000</v>
      </c>
      <c r="AB64" s="41"/>
      <c r="AC64" s="41"/>
      <c r="AD64" s="41"/>
      <c r="AE64" s="41"/>
      <c r="AF64" s="41"/>
      <c r="AG64" s="41"/>
      <c r="AH64" s="41">
        <v>680000</v>
      </c>
      <c r="AI64" s="41"/>
      <c r="AJ64" s="41"/>
      <c r="AK64" s="41"/>
      <c r="AL64" s="41"/>
      <c r="AM64" s="41"/>
      <c r="AN64" s="41"/>
      <c r="AO64" s="41"/>
      <c r="AP64" s="41">
        <v>4300</v>
      </c>
      <c r="AQ64" s="41"/>
      <c r="AR64" s="41"/>
      <c r="AS64" s="41"/>
      <c r="AT64" s="41"/>
      <c r="AU64" s="41"/>
      <c r="AV64" s="41">
        <v>0.64</v>
      </c>
      <c r="AW64" s="41"/>
      <c r="AX64" s="42"/>
      <c r="AY64" s="1"/>
      <c r="AZ64" s="1"/>
    </row>
    <row r="65" spans="1:52" ht="30" customHeight="1">
      <c r="A65" s="38" t="s">
        <v>70</v>
      </c>
      <c r="B65" s="39"/>
      <c r="C65" s="39"/>
      <c r="D65" s="39" t="s">
        <v>194</v>
      </c>
      <c r="E65" s="39"/>
      <c r="F65" s="40" t="s">
        <v>199</v>
      </c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>
        <v>150000</v>
      </c>
      <c r="AB65" s="41"/>
      <c r="AC65" s="41"/>
      <c r="AD65" s="41"/>
      <c r="AE65" s="41"/>
      <c r="AF65" s="41"/>
      <c r="AG65" s="41"/>
      <c r="AH65" s="41">
        <v>150000</v>
      </c>
      <c r="AI65" s="41"/>
      <c r="AJ65" s="41"/>
      <c r="AK65" s="41"/>
      <c r="AL65" s="41"/>
      <c r="AM65" s="41"/>
      <c r="AN65" s="41"/>
      <c r="AO65" s="41"/>
      <c r="AP65" s="41">
        <v>0</v>
      </c>
      <c r="AQ65" s="41"/>
      <c r="AR65" s="41"/>
      <c r="AS65" s="41"/>
      <c r="AT65" s="41"/>
      <c r="AU65" s="41"/>
      <c r="AV65" s="41">
        <v>0</v>
      </c>
      <c r="AW65" s="41"/>
      <c r="AX65" s="42"/>
      <c r="AY65" s="1"/>
      <c r="AZ65" s="1"/>
    </row>
    <row r="66" spans="1:52" ht="30" customHeight="1">
      <c r="A66" s="38" t="s">
        <v>70</v>
      </c>
      <c r="B66" s="39"/>
      <c r="C66" s="39"/>
      <c r="D66" s="39" t="s">
        <v>195</v>
      </c>
      <c r="E66" s="39"/>
      <c r="F66" s="40" t="s">
        <v>200</v>
      </c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>
        <v>20000</v>
      </c>
      <c r="AB66" s="41"/>
      <c r="AC66" s="41"/>
      <c r="AD66" s="41"/>
      <c r="AE66" s="41"/>
      <c r="AF66" s="41"/>
      <c r="AG66" s="41"/>
      <c r="AH66" s="41">
        <v>20000</v>
      </c>
      <c r="AI66" s="41"/>
      <c r="AJ66" s="41"/>
      <c r="AK66" s="41"/>
      <c r="AL66" s="41"/>
      <c r="AM66" s="41"/>
      <c r="AN66" s="41"/>
      <c r="AO66" s="41"/>
      <c r="AP66" s="41">
        <v>2516</v>
      </c>
      <c r="AQ66" s="41"/>
      <c r="AR66" s="41"/>
      <c r="AS66" s="41"/>
      <c r="AT66" s="41"/>
      <c r="AU66" s="41"/>
      <c r="AV66" s="41">
        <v>12.58</v>
      </c>
      <c r="AW66" s="41"/>
      <c r="AX66" s="42"/>
      <c r="AY66" s="1"/>
      <c r="AZ66" s="1"/>
    </row>
    <row r="67" spans="1:52" ht="30" customHeight="1">
      <c r="A67" s="38" t="s">
        <v>70</v>
      </c>
      <c r="B67" s="39"/>
      <c r="C67" s="39"/>
      <c r="D67" s="39" t="s">
        <v>196</v>
      </c>
      <c r="E67" s="39"/>
      <c r="F67" s="40" t="s">
        <v>205</v>
      </c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>
        <v>5200</v>
      </c>
      <c r="AB67" s="41"/>
      <c r="AC67" s="41"/>
      <c r="AD67" s="41"/>
      <c r="AE67" s="41"/>
      <c r="AF67" s="41"/>
      <c r="AG67" s="41"/>
      <c r="AH67" s="41">
        <v>18700</v>
      </c>
      <c r="AI67" s="41"/>
      <c r="AJ67" s="41"/>
      <c r="AK67" s="41"/>
      <c r="AL67" s="41"/>
      <c r="AM67" s="41"/>
      <c r="AN67" s="41"/>
      <c r="AO67" s="41"/>
      <c r="AP67" s="41">
        <v>405</v>
      </c>
      <c r="AQ67" s="41"/>
      <c r="AR67" s="41"/>
      <c r="AS67" s="41"/>
      <c r="AT67" s="41"/>
      <c r="AU67" s="41"/>
      <c r="AV67" s="41">
        <v>2.17</v>
      </c>
      <c r="AW67" s="41"/>
      <c r="AX67" s="42"/>
      <c r="AY67" s="1"/>
      <c r="AZ67" s="1"/>
    </row>
    <row r="68" spans="1:52" ht="30" customHeight="1">
      <c r="A68" s="38">
        <v>3319</v>
      </c>
      <c r="B68" s="39"/>
      <c r="C68" s="39"/>
      <c r="D68" s="39" t="s">
        <v>201</v>
      </c>
      <c r="E68" s="39"/>
      <c r="F68" s="40" t="s">
        <v>204</v>
      </c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1">
        <v>25000</v>
      </c>
      <c r="AB68" s="41"/>
      <c r="AC68" s="41"/>
      <c r="AD68" s="41"/>
      <c r="AE68" s="41"/>
      <c r="AF68" s="41"/>
      <c r="AG68" s="41"/>
      <c r="AH68" s="41">
        <v>25000</v>
      </c>
      <c r="AI68" s="41"/>
      <c r="AJ68" s="41"/>
      <c r="AK68" s="41"/>
      <c r="AL68" s="41"/>
      <c r="AM68" s="41"/>
      <c r="AN68" s="41"/>
      <c r="AO68" s="41"/>
      <c r="AP68" s="41">
        <v>0</v>
      </c>
      <c r="AQ68" s="41"/>
      <c r="AR68" s="41"/>
      <c r="AS68" s="41"/>
      <c r="AT68" s="41"/>
      <c r="AU68" s="41"/>
      <c r="AV68" s="41">
        <v>0</v>
      </c>
      <c r="AW68" s="41"/>
      <c r="AX68" s="42"/>
      <c r="AY68" s="1"/>
      <c r="AZ68" s="1"/>
    </row>
    <row r="69" spans="1:52" ht="30" customHeight="1">
      <c r="A69" s="38">
        <v>3319</v>
      </c>
      <c r="B69" s="39"/>
      <c r="C69" s="39"/>
      <c r="D69" s="39" t="s">
        <v>202</v>
      </c>
      <c r="E69" s="39"/>
      <c r="F69" s="40" t="s">
        <v>203</v>
      </c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1">
        <v>30000</v>
      </c>
      <c r="AB69" s="41"/>
      <c r="AC69" s="41"/>
      <c r="AD69" s="41"/>
      <c r="AE69" s="41"/>
      <c r="AF69" s="41"/>
      <c r="AG69" s="41"/>
      <c r="AH69" s="41">
        <v>30000</v>
      </c>
      <c r="AI69" s="41"/>
      <c r="AJ69" s="41"/>
      <c r="AK69" s="41"/>
      <c r="AL69" s="41"/>
      <c r="AM69" s="41"/>
      <c r="AN69" s="41"/>
      <c r="AO69" s="41"/>
      <c r="AP69" s="41">
        <v>800</v>
      </c>
      <c r="AQ69" s="41"/>
      <c r="AR69" s="41"/>
      <c r="AS69" s="41"/>
      <c r="AT69" s="41"/>
      <c r="AU69" s="41"/>
      <c r="AV69" s="41">
        <v>2.67</v>
      </c>
      <c r="AW69" s="41"/>
      <c r="AX69" s="42"/>
      <c r="AY69" s="1"/>
      <c r="AZ69" s="1"/>
    </row>
    <row r="70" spans="1:52" ht="30" customHeight="1" thickBot="1">
      <c r="A70" s="54" t="s">
        <v>70</v>
      </c>
      <c r="B70" s="55"/>
      <c r="C70" s="55"/>
      <c r="D70" s="55" t="s">
        <v>54</v>
      </c>
      <c r="E70" s="55"/>
      <c r="F70" s="56" t="s">
        <v>71</v>
      </c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7">
        <f>SUM(AA63:AG69)</f>
        <v>930200</v>
      </c>
      <c r="AB70" s="57"/>
      <c r="AC70" s="57"/>
      <c r="AD70" s="57"/>
      <c r="AE70" s="57"/>
      <c r="AF70" s="57"/>
      <c r="AG70" s="57"/>
      <c r="AH70" s="57">
        <f>SUM(AH63:AO69)</f>
        <v>943700</v>
      </c>
      <c r="AI70" s="57"/>
      <c r="AJ70" s="57"/>
      <c r="AK70" s="57"/>
      <c r="AL70" s="57"/>
      <c r="AM70" s="57"/>
      <c r="AN70" s="57"/>
      <c r="AO70" s="57"/>
      <c r="AP70" s="57">
        <f>SUM(AP63:AU69)</f>
        <v>8021</v>
      </c>
      <c r="AQ70" s="57"/>
      <c r="AR70" s="57"/>
      <c r="AS70" s="57"/>
      <c r="AT70" s="57"/>
      <c r="AU70" s="57"/>
      <c r="AV70" s="57">
        <v>0.84995226934552193</v>
      </c>
      <c r="AW70" s="57"/>
      <c r="AX70" s="58"/>
      <c r="AY70" s="1"/>
      <c r="AZ70" s="1"/>
    </row>
    <row r="71" spans="1:52" ht="8.25" customHeight="1" thickBot="1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7"/>
      <c r="AY71" s="1"/>
      <c r="AZ71" s="1"/>
    </row>
    <row r="72" spans="1:52" ht="30" customHeight="1" thickBot="1">
      <c r="A72" s="46" t="s">
        <v>114</v>
      </c>
      <c r="B72" s="47"/>
      <c r="C72" s="47"/>
      <c r="D72" s="47" t="s">
        <v>54</v>
      </c>
      <c r="E72" s="47"/>
      <c r="F72" s="48" t="s">
        <v>252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9">
        <v>9000</v>
      </c>
      <c r="AB72" s="49"/>
      <c r="AC72" s="49"/>
      <c r="AD72" s="49"/>
      <c r="AE72" s="49"/>
      <c r="AF72" s="49"/>
      <c r="AG72" s="49"/>
      <c r="AH72" s="49">
        <v>9000</v>
      </c>
      <c r="AI72" s="49"/>
      <c r="AJ72" s="49"/>
      <c r="AK72" s="49"/>
      <c r="AL72" s="49"/>
      <c r="AM72" s="49"/>
      <c r="AN72" s="49"/>
      <c r="AO72" s="49"/>
      <c r="AP72" s="49">
        <v>0</v>
      </c>
      <c r="AQ72" s="49"/>
      <c r="AR72" s="49"/>
      <c r="AS72" s="49"/>
      <c r="AT72" s="49"/>
      <c r="AU72" s="49"/>
      <c r="AV72" s="49">
        <v>0</v>
      </c>
      <c r="AW72" s="49"/>
      <c r="AX72" s="50"/>
      <c r="AY72" s="1"/>
      <c r="AZ72" s="1"/>
    </row>
    <row r="73" spans="1:52" ht="6.75" customHeight="1" thickBot="1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7"/>
      <c r="AY73" s="1"/>
      <c r="AZ73" s="1"/>
    </row>
    <row r="74" spans="1:52" ht="30" customHeight="1">
      <c r="A74" s="62" t="s">
        <v>115</v>
      </c>
      <c r="B74" s="63"/>
      <c r="C74" s="63"/>
      <c r="D74" s="63"/>
      <c r="E74" s="63"/>
      <c r="F74" s="64" t="s">
        <v>207</v>
      </c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0">
        <v>5000</v>
      </c>
      <c r="AB74" s="60"/>
      <c r="AC74" s="60"/>
      <c r="AD74" s="60"/>
      <c r="AE74" s="60"/>
      <c r="AF74" s="60"/>
      <c r="AG74" s="60"/>
      <c r="AH74" s="60">
        <v>5000</v>
      </c>
      <c r="AI74" s="60"/>
      <c r="AJ74" s="60"/>
      <c r="AK74" s="60"/>
      <c r="AL74" s="60"/>
      <c r="AM74" s="60"/>
      <c r="AN74" s="60"/>
      <c r="AO74" s="60"/>
      <c r="AP74" s="60">
        <v>0</v>
      </c>
      <c r="AQ74" s="60"/>
      <c r="AR74" s="60"/>
      <c r="AS74" s="60"/>
      <c r="AT74" s="60"/>
      <c r="AU74" s="60"/>
      <c r="AV74" s="60">
        <v>0</v>
      </c>
      <c r="AW74" s="60"/>
      <c r="AX74" s="61"/>
      <c r="AY74" s="1"/>
      <c r="AZ74" s="1"/>
    </row>
    <row r="75" spans="1:52" ht="30" customHeight="1">
      <c r="A75" s="38" t="s">
        <v>115</v>
      </c>
      <c r="B75" s="39"/>
      <c r="C75" s="39"/>
      <c r="D75" s="39"/>
      <c r="E75" s="39"/>
      <c r="F75" s="40" t="s">
        <v>101</v>
      </c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1">
        <v>30000</v>
      </c>
      <c r="AB75" s="41"/>
      <c r="AC75" s="41"/>
      <c r="AD75" s="41"/>
      <c r="AE75" s="41"/>
      <c r="AF75" s="41"/>
      <c r="AG75" s="41"/>
      <c r="AH75" s="41">
        <v>30000</v>
      </c>
      <c r="AI75" s="41"/>
      <c r="AJ75" s="41"/>
      <c r="AK75" s="41"/>
      <c r="AL75" s="41"/>
      <c r="AM75" s="41"/>
      <c r="AN75" s="41"/>
      <c r="AO75" s="41"/>
      <c r="AP75" s="41">
        <v>0</v>
      </c>
      <c r="AQ75" s="41"/>
      <c r="AR75" s="41"/>
      <c r="AS75" s="41"/>
      <c r="AT75" s="41"/>
      <c r="AU75" s="41"/>
      <c r="AV75" s="41">
        <v>0</v>
      </c>
      <c r="AW75" s="41"/>
      <c r="AX75" s="42"/>
      <c r="AY75" s="1"/>
      <c r="AZ75" s="1"/>
    </row>
    <row r="76" spans="1:52" ht="30" customHeight="1">
      <c r="A76" s="38" t="s">
        <v>115</v>
      </c>
      <c r="B76" s="39"/>
      <c r="C76" s="39"/>
      <c r="D76" s="39"/>
      <c r="E76" s="39"/>
      <c r="F76" s="40" t="s">
        <v>206</v>
      </c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1">
        <v>871000</v>
      </c>
      <c r="AB76" s="41"/>
      <c r="AC76" s="41"/>
      <c r="AD76" s="41"/>
      <c r="AE76" s="41"/>
      <c r="AF76" s="41"/>
      <c r="AG76" s="41"/>
      <c r="AH76" s="41">
        <v>871000</v>
      </c>
      <c r="AI76" s="41"/>
      <c r="AJ76" s="41"/>
      <c r="AK76" s="41"/>
      <c r="AL76" s="41"/>
      <c r="AM76" s="41"/>
      <c r="AN76" s="41"/>
      <c r="AO76" s="41"/>
      <c r="AP76" s="41">
        <v>7000</v>
      </c>
      <c r="AQ76" s="41"/>
      <c r="AR76" s="41"/>
      <c r="AS76" s="41"/>
      <c r="AT76" s="41"/>
      <c r="AU76" s="41"/>
      <c r="AV76" s="41">
        <v>0.81</v>
      </c>
      <c r="AW76" s="41"/>
      <c r="AX76" s="42"/>
      <c r="AY76" s="1"/>
      <c r="AZ76" s="1"/>
    </row>
    <row r="77" spans="1:52" ht="30" customHeight="1" thickBot="1">
      <c r="A77" s="54" t="s">
        <v>115</v>
      </c>
      <c r="B77" s="55"/>
      <c r="C77" s="55"/>
      <c r="D77" s="55" t="s">
        <v>54</v>
      </c>
      <c r="E77" s="55"/>
      <c r="F77" s="56" t="s">
        <v>248</v>
      </c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7">
        <v>906000</v>
      </c>
      <c r="AB77" s="57"/>
      <c r="AC77" s="57"/>
      <c r="AD77" s="57"/>
      <c r="AE77" s="57"/>
      <c r="AF77" s="57"/>
      <c r="AG77" s="57"/>
      <c r="AH77" s="57">
        <v>906000</v>
      </c>
      <c r="AI77" s="57"/>
      <c r="AJ77" s="57"/>
      <c r="AK77" s="57"/>
      <c r="AL77" s="57"/>
      <c r="AM77" s="57"/>
      <c r="AN77" s="57"/>
      <c r="AO77" s="57"/>
      <c r="AP77" s="57">
        <v>7000</v>
      </c>
      <c r="AQ77" s="57"/>
      <c r="AR77" s="57"/>
      <c r="AS77" s="57"/>
      <c r="AT77" s="57"/>
      <c r="AU77" s="57"/>
      <c r="AV77" s="57">
        <v>0.77</v>
      </c>
      <c r="AW77" s="57"/>
      <c r="AX77" s="58"/>
      <c r="AY77" s="1"/>
      <c r="AZ77" s="1"/>
    </row>
    <row r="78" spans="1:52" ht="6.75" customHeight="1" thickBot="1">
      <c r="A78" s="105"/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7"/>
      <c r="AY78" s="1"/>
      <c r="AZ78" s="1"/>
    </row>
    <row r="79" spans="1:52" ht="30" customHeight="1" thickBot="1">
      <c r="A79" s="46" t="s">
        <v>116</v>
      </c>
      <c r="B79" s="47"/>
      <c r="C79" s="47"/>
      <c r="D79" s="47" t="s">
        <v>54</v>
      </c>
      <c r="E79" s="47"/>
      <c r="F79" s="48" t="s">
        <v>253</v>
      </c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9">
        <v>25000</v>
      </c>
      <c r="AB79" s="49"/>
      <c r="AC79" s="49"/>
      <c r="AD79" s="49"/>
      <c r="AE79" s="49"/>
      <c r="AF79" s="49"/>
      <c r="AG79" s="49"/>
      <c r="AH79" s="49">
        <v>25000</v>
      </c>
      <c r="AI79" s="49"/>
      <c r="AJ79" s="49"/>
      <c r="AK79" s="49"/>
      <c r="AL79" s="49"/>
      <c r="AM79" s="49"/>
      <c r="AN79" s="49"/>
      <c r="AO79" s="49"/>
      <c r="AP79" s="49">
        <v>9672.74</v>
      </c>
      <c r="AQ79" s="49"/>
      <c r="AR79" s="49"/>
      <c r="AS79" s="49"/>
      <c r="AT79" s="49"/>
      <c r="AU79" s="49"/>
      <c r="AV79" s="49">
        <v>38.69096040725708</v>
      </c>
      <c r="AW79" s="49"/>
      <c r="AX79" s="50"/>
      <c r="AY79" s="1"/>
      <c r="AZ79" s="1"/>
    </row>
    <row r="80" spans="1:52" ht="6.75" customHeight="1" thickBot="1">
      <c r="A80" s="105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7"/>
      <c r="AY80" s="1"/>
      <c r="AZ80" s="1"/>
    </row>
    <row r="81" spans="1:52" ht="30" customHeight="1" thickBot="1">
      <c r="A81" s="46" t="s">
        <v>72</v>
      </c>
      <c r="B81" s="47"/>
      <c r="C81" s="47"/>
      <c r="D81" s="47" t="s">
        <v>54</v>
      </c>
      <c r="E81" s="47"/>
      <c r="F81" s="48" t="s">
        <v>254</v>
      </c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9">
        <v>175000</v>
      </c>
      <c r="AB81" s="49"/>
      <c r="AC81" s="49"/>
      <c r="AD81" s="49"/>
      <c r="AE81" s="49"/>
      <c r="AF81" s="49"/>
      <c r="AG81" s="49"/>
      <c r="AH81" s="49">
        <v>175000</v>
      </c>
      <c r="AI81" s="49"/>
      <c r="AJ81" s="49"/>
      <c r="AK81" s="49"/>
      <c r="AL81" s="49"/>
      <c r="AM81" s="49"/>
      <c r="AN81" s="49"/>
      <c r="AO81" s="49"/>
      <c r="AP81" s="49">
        <v>21830.48</v>
      </c>
      <c r="AQ81" s="49"/>
      <c r="AR81" s="49"/>
      <c r="AS81" s="49"/>
      <c r="AT81" s="49"/>
      <c r="AU81" s="49"/>
      <c r="AV81" s="49">
        <v>12.474559992551804</v>
      </c>
      <c r="AW81" s="49"/>
      <c r="AX81" s="50"/>
      <c r="AY81" s="1"/>
      <c r="AZ81" s="1"/>
    </row>
    <row r="82" spans="1:52" ht="6.75" customHeight="1" thickBot="1">
      <c r="A82" s="10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7"/>
      <c r="AY82" s="1"/>
      <c r="AZ82" s="1"/>
    </row>
    <row r="83" spans="1:52" ht="30" customHeight="1">
      <c r="A83" s="62" t="s">
        <v>73</v>
      </c>
      <c r="B83" s="63"/>
      <c r="C83" s="63"/>
      <c r="D83" s="63" t="s">
        <v>208</v>
      </c>
      <c r="E83" s="63"/>
      <c r="F83" s="64" t="s">
        <v>211</v>
      </c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0">
        <v>100000</v>
      </c>
      <c r="AB83" s="60"/>
      <c r="AC83" s="60"/>
      <c r="AD83" s="60"/>
      <c r="AE83" s="60"/>
      <c r="AF83" s="60"/>
      <c r="AG83" s="60"/>
      <c r="AH83" s="60">
        <v>100000</v>
      </c>
      <c r="AI83" s="60"/>
      <c r="AJ83" s="60"/>
      <c r="AK83" s="60"/>
      <c r="AL83" s="60"/>
      <c r="AM83" s="60"/>
      <c r="AN83" s="60"/>
      <c r="AO83" s="60"/>
      <c r="AP83" s="60">
        <v>24098</v>
      </c>
      <c r="AQ83" s="60"/>
      <c r="AR83" s="60"/>
      <c r="AS83" s="60"/>
      <c r="AT83" s="60"/>
      <c r="AU83" s="60"/>
      <c r="AV83" s="60">
        <v>24.1</v>
      </c>
      <c r="AW83" s="60"/>
      <c r="AX83" s="61"/>
      <c r="AY83" s="1"/>
      <c r="AZ83" s="1"/>
    </row>
    <row r="84" spans="1:52" ht="30" customHeight="1">
      <c r="A84" s="38" t="s">
        <v>73</v>
      </c>
      <c r="B84" s="39"/>
      <c r="C84" s="39"/>
      <c r="D84" s="39" t="s">
        <v>209</v>
      </c>
      <c r="E84" s="39"/>
      <c r="F84" s="40" t="s">
        <v>212</v>
      </c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1">
        <v>45000</v>
      </c>
      <c r="AB84" s="41"/>
      <c r="AC84" s="41"/>
      <c r="AD84" s="41"/>
      <c r="AE84" s="41"/>
      <c r="AF84" s="41"/>
      <c r="AG84" s="41"/>
      <c r="AH84" s="41">
        <v>45000</v>
      </c>
      <c r="AI84" s="41"/>
      <c r="AJ84" s="41"/>
      <c r="AK84" s="41"/>
      <c r="AL84" s="41"/>
      <c r="AM84" s="41"/>
      <c r="AN84" s="41"/>
      <c r="AO84" s="41"/>
      <c r="AP84" s="41">
        <v>56780.46</v>
      </c>
      <c r="AQ84" s="41"/>
      <c r="AR84" s="41"/>
      <c r="AS84" s="41"/>
      <c r="AT84" s="41"/>
      <c r="AU84" s="41"/>
      <c r="AV84" s="41">
        <v>126.18</v>
      </c>
      <c r="AW84" s="41"/>
      <c r="AX84" s="42"/>
      <c r="AY84" s="1"/>
      <c r="AZ84" s="1"/>
    </row>
    <row r="85" spans="1:52" ht="30" customHeight="1">
      <c r="A85" s="38" t="s">
        <v>73</v>
      </c>
      <c r="B85" s="39"/>
      <c r="C85" s="39"/>
      <c r="D85" s="39" t="s">
        <v>210</v>
      </c>
      <c r="E85" s="39"/>
      <c r="F85" s="40" t="s">
        <v>213</v>
      </c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1">
        <v>500</v>
      </c>
      <c r="AB85" s="41"/>
      <c r="AC85" s="41"/>
      <c r="AD85" s="41"/>
      <c r="AE85" s="41"/>
      <c r="AF85" s="41"/>
      <c r="AG85" s="41"/>
      <c r="AH85" s="41">
        <v>500</v>
      </c>
      <c r="AI85" s="41"/>
      <c r="AJ85" s="41"/>
      <c r="AK85" s="41"/>
      <c r="AL85" s="41"/>
      <c r="AM85" s="41"/>
      <c r="AN85" s="41"/>
      <c r="AO85" s="41"/>
      <c r="AP85" s="41">
        <v>0</v>
      </c>
      <c r="AQ85" s="41"/>
      <c r="AR85" s="41"/>
      <c r="AS85" s="41"/>
      <c r="AT85" s="41"/>
      <c r="AU85" s="41"/>
      <c r="AV85" s="41">
        <v>0</v>
      </c>
      <c r="AW85" s="41"/>
      <c r="AX85" s="42"/>
      <c r="AY85" s="1"/>
      <c r="AZ85" s="1"/>
    </row>
    <row r="86" spans="1:52" ht="30" customHeight="1" thickBot="1">
      <c r="A86" s="54" t="s">
        <v>73</v>
      </c>
      <c r="B86" s="55"/>
      <c r="C86" s="55"/>
      <c r="D86" s="55" t="s">
        <v>54</v>
      </c>
      <c r="E86" s="55"/>
      <c r="F86" s="56" t="s">
        <v>74</v>
      </c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7">
        <v>145500</v>
      </c>
      <c r="AB86" s="57"/>
      <c r="AC86" s="57"/>
      <c r="AD86" s="57"/>
      <c r="AE86" s="57"/>
      <c r="AF86" s="57"/>
      <c r="AG86" s="57"/>
      <c r="AH86" s="57">
        <v>145500</v>
      </c>
      <c r="AI86" s="57"/>
      <c r="AJ86" s="57"/>
      <c r="AK86" s="57"/>
      <c r="AL86" s="57"/>
      <c r="AM86" s="57"/>
      <c r="AN86" s="57"/>
      <c r="AO86" s="57"/>
      <c r="AP86" s="57">
        <v>80878.460000000006</v>
      </c>
      <c r="AQ86" s="57"/>
      <c r="AR86" s="57"/>
      <c r="AS86" s="57"/>
      <c r="AT86" s="57"/>
      <c r="AU86" s="57"/>
      <c r="AV86" s="57">
        <v>55.586570501327515</v>
      </c>
      <c r="AW86" s="57"/>
      <c r="AX86" s="58"/>
      <c r="AY86" s="1"/>
      <c r="AZ86" s="1"/>
    </row>
    <row r="87" spans="1:52" ht="6.75" customHeight="1" thickBot="1">
      <c r="A87" s="15"/>
      <c r="B87" s="123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7"/>
      <c r="AY87" s="1"/>
      <c r="AZ87" s="1"/>
    </row>
    <row r="88" spans="1:52" ht="30" customHeight="1" thickBot="1">
      <c r="A88" s="46" t="s">
        <v>75</v>
      </c>
      <c r="B88" s="47"/>
      <c r="C88" s="47"/>
      <c r="D88" s="47" t="s">
        <v>54</v>
      </c>
      <c r="E88" s="47"/>
      <c r="F88" s="48" t="s">
        <v>255</v>
      </c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9">
        <v>80000</v>
      </c>
      <c r="AB88" s="49"/>
      <c r="AC88" s="49"/>
      <c r="AD88" s="49"/>
      <c r="AE88" s="49"/>
      <c r="AF88" s="49"/>
      <c r="AG88" s="49"/>
      <c r="AH88" s="49">
        <v>80000</v>
      </c>
      <c r="AI88" s="49"/>
      <c r="AJ88" s="49"/>
      <c r="AK88" s="49"/>
      <c r="AL88" s="49"/>
      <c r="AM88" s="49"/>
      <c r="AN88" s="49"/>
      <c r="AO88" s="49"/>
      <c r="AP88" s="49">
        <v>239.58</v>
      </c>
      <c r="AQ88" s="49"/>
      <c r="AR88" s="49"/>
      <c r="AS88" s="49"/>
      <c r="AT88" s="49"/>
      <c r="AU88" s="49"/>
      <c r="AV88" s="49">
        <v>0.2994749927893281</v>
      </c>
      <c r="AW88" s="49"/>
      <c r="AX88" s="50"/>
      <c r="AY88" s="1"/>
      <c r="AZ88" s="1"/>
    </row>
    <row r="89" spans="1:52" ht="6.75" customHeight="1" thickBot="1">
      <c r="A89" s="105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7"/>
      <c r="AY89" s="1"/>
      <c r="AZ89" s="1"/>
    </row>
    <row r="90" spans="1:52" ht="30" customHeight="1" thickBot="1">
      <c r="A90" s="46" t="s">
        <v>117</v>
      </c>
      <c r="B90" s="47"/>
      <c r="C90" s="47"/>
      <c r="D90" s="47" t="s">
        <v>54</v>
      </c>
      <c r="E90" s="47"/>
      <c r="F90" s="48" t="s">
        <v>256</v>
      </c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9">
        <v>150000</v>
      </c>
      <c r="AB90" s="49"/>
      <c r="AC90" s="49"/>
      <c r="AD90" s="49"/>
      <c r="AE90" s="49"/>
      <c r="AF90" s="49"/>
      <c r="AG90" s="49"/>
      <c r="AH90" s="49">
        <v>150000</v>
      </c>
      <c r="AI90" s="49"/>
      <c r="AJ90" s="49"/>
      <c r="AK90" s="49"/>
      <c r="AL90" s="49"/>
      <c r="AM90" s="49"/>
      <c r="AN90" s="49"/>
      <c r="AO90" s="49"/>
      <c r="AP90" s="49">
        <v>135000</v>
      </c>
      <c r="AQ90" s="49"/>
      <c r="AR90" s="49"/>
      <c r="AS90" s="49"/>
      <c r="AT90" s="49"/>
      <c r="AU90" s="49"/>
      <c r="AV90" s="49">
        <v>90</v>
      </c>
      <c r="AW90" s="49"/>
      <c r="AX90" s="50"/>
      <c r="AY90" s="1"/>
      <c r="AZ90" s="1"/>
    </row>
    <row r="91" spans="1:52" ht="7.5" customHeight="1" thickBot="1">
      <c r="A91" s="105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7"/>
      <c r="AY91" s="1"/>
      <c r="AZ91" s="1"/>
    </row>
    <row r="92" spans="1:52" ht="30" customHeight="1" thickBot="1">
      <c r="A92" s="46" t="s">
        <v>118</v>
      </c>
      <c r="B92" s="47"/>
      <c r="C92" s="47"/>
      <c r="D92" s="47" t="s">
        <v>54</v>
      </c>
      <c r="E92" s="47"/>
      <c r="F92" s="48" t="s">
        <v>257</v>
      </c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9">
        <v>82000</v>
      </c>
      <c r="AB92" s="49"/>
      <c r="AC92" s="49"/>
      <c r="AD92" s="49"/>
      <c r="AE92" s="49"/>
      <c r="AF92" s="49"/>
      <c r="AG92" s="49"/>
      <c r="AH92" s="49">
        <v>82000</v>
      </c>
      <c r="AI92" s="49"/>
      <c r="AJ92" s="49"/>
      <c r="AK92" s="49"/>
      <c r="AL92" s="49"/>
      <c r="AM92" s="49"/>
      <c r="AN92" s="49"/>
      <c r="AO92" s="49"/>
      <c r="AP92" s="49">
        <v>65000</v>
      </c>
      <c r="AQ92" s="49"/>
      <c r="AR92" s="49"/>
      <c r="AS92" s="49"/>
      <c r="AT92" s="49"/>
      <c r="AU92" s="49"/>
      <c r="AV92" s="49">
        <v>79.27</v>
      </c>
      <c r="AW92" s="49"/>
      <c r="AX92" s="50"/>
      <c r="AY92" s="1"/>
      <c r="AZ92" s="1"/>
    </row>
    <row r="93" spans="1:52" ht="6.75" customHeight="1" thickBot="1">
      <c r="A93" s="105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7"/>
      <c r="AY93" s="1"/>
      <c r="AZ93" s="1"/>
    </row>
    <row r="94" spans="1:52" ht="30" customHeight="1" thickBot="1">
      <c r="A94" s="46" t="s">
        <v>119</v>
      </c>
      <c r="B94" s="47"/>
      <c r="C94" s="47"/>
      <c r="D94" s="47" t="s">
        <v>54</v>
      </c>
      <c r="E94" s="47"/>
      <c r="F94" s="48" t="s">
        <v>258</v>
      </c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9">
        <v>100000</v>
      </c>
      <c r="AB94" s="49"/>
      <c r="AC94" s="49"/>
      <c r="AD94" s="49"/>
      <c r="AE94" s="49"/>
      <c r="AF94" s="49"/>
      <c r="AG94" s="49"/>
      <c r="AH94" s="49">
        <v>100000</v>
      </c>
      <c r="AI94" s="49"/>
      <c r="AJ94" s="49"/>
      <c r="AK94" s="49"/>
      <c r="AL94" s="49"/>
      <c r="AM94" s="49"/>
      <c r="AN94" s="49"/>
      <c r="AO94" s="49"/>
      <c r="AP94" s="49">
        <v>6000</v>
      </c>
      <c r="AQ94" s="49"/>
      <c r="AR94" s="49"/>
      <c r="AS94" s="49"/>
      <c r="AT94" s="49"/>
      <c r="AU94" s="49"/>
      <c r="AV94" s="49">
        <v>5.9999998658895493</v>
      </c>
      <c r="AW94" s="49"/>
      <c r="AX94" s="50"/>
      <c r="AY94" s="1"/>
      <c r="AZ94" s="1"/>
    </row>
    <row r="95" spans="1:52" ht="6.75" customHeight="1" thickBot="1">
      <c r="A95" s="105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7"/>
      <c r="AY95" s="1"/>
      <c r="AZ95" s="1"/>
    </row>
    <row r="96" spans="1:52" ht="30" customHeight="1">
      <c r="A96" s="62" t="s">
        <v>76</v>
      </c>
      <c r="B96" s="63"/>
      <c r="C96" s="63"/>
      <c r="D96" s="63"/>
      <c r="E96" s="63"/>
      <c r="F96" s="64" t="s">
        <v>214</v>
      </c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0">
        <v>2302100</v>
      </c>
      <c r="AB96" s="60"/>
      <c r="AC96" s="60"/>
      <c r="AD96" s="60"/>
      <c r="AE96" s="60"/>
      <c r="AF96" s="60"/>
      <c r="AG96" s="60"/>
      <c r="AH96" s="60">
        <v>2302100</v>
      </c>
      <c r="AI96" s="60"/>
      <c r="AJ96" s="60"/>
      <c r="AK96" s="60"/>
      <c r="AL96" s="60"/>
      <c r="AM96" s="60"/>
      <c r="AN96" s="60"/>
      <c r="AO96" s="60"/>
      <c r="AP96" s="60">
        <v>168083.17</v>
      </c>
      <c r="AQ96" s="60"/>
      <c r="AR96" s="60"/>
      <c r="AS96" s="60"/>
      <c r="AT96" s="60"/>
      <c r="AU96" s="60"/>
      <c r="AV96" s="60">
        <v>7.31</v>
      </c>
      <c r="AW96" s="60"/>
      <c r="AX96" s="61"/>
      <c r="AY96" s="1"/>
      <c r="AZ96" s="1"/>
    </row>
    <row r="97" spans="1:52" ht="30" customHeight="1">
      <c r="A97" s="38" t="s">
        <v>76</v>
      </c>
      <c r="B97" s="39"/>
      <c r="C97" s="39"/>
      <c r="D97" s="39"/>
      <c r="E97" s="39"/>
      <c r="F97" s="40" t="s">
        <v>215</v>
      </c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1">
        <v>200000</v>
      </c>
      <c r="AB97" s="41"/>
      <c r="AC97" s="41"/>
      <c r="AD97" s="41"/>
      <c r="AE97" s="41"/>
      <c r="AF97" s="41"/>
      <c r="AG97" s="41"/>
      <c r="AH97" s="41">
        <v>200000</v>
      </c>
      <c r="AI97" s="41"/>
      <c r="AJ97" s="41"/>
      <c r="AK97" s="41"/>
      <c r="AL97" s="41"/>
      <c r="AM97" s="41"/>
      <c r="AN97" s="41"/>
      <c r="AO97" s="41"/>
      <c r="AP97" s="41">
        <v>0</v>
      </c>
      <c r="AQ97" s="41"/>
      <c r="AR97" s="41"/>
      <c r="AS97" s="41"/>
      <c r="AT97" s="41"/>
      <c r="AU97" s="41"/>
      <c r="AV97" s="41">
        <v>0</v>
      </c>
      <c r="AW97" s="41"/>
      <c r="AX97" s="42"/>
      <c r="AY97" s="1"/>
      <c r="AZ97" s="1"/>
    </row>
    <row r="98" spans="1:52" ht="30" customHeight="1">
      <c r="A98" s="38" t="s">
        <v>76</v>
      </c>
      <c r="B98" s="39"/>
      <c r="C98" s="39"/>
      <c r="D98" s="39"/>
      <c r="E98" s="39"/>
      <c r="F98" s="40" t="s">
        <v>216</v>
      </c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1">
        <v>395000</v>
      </c>
      <c r="AB98" s="41"/>
      <c r="AC98" s="41"/>
      <c r="AD98" s="41"/>
      <c r="AE98" s="41"/>
      <c r="AF98" s="41"/>
      <c r="AG98" s="41"/>
      <c r="AH98" s="41">
        <v>395000</v>
      </c>
      <c r="AI98" s="41"/>
      <c r="AJ98" s="41"/>
      <c r="AK98" s="41"/>
      <c r="AL98" s="41"/>
      <c r="AM98" s="41"/>
      <c r="AN98" s="41"/>
      <c r="AO98" s="41"/>
      <c r="AP98" s="41">
        <v>0</v>
      </c>
      <c r="AQ98" s="41"/>
      <c r="AR98" s="41"/>
      <c r="AS98" s="41"/>
      <c r="AT98" s="41"/>
      <c r="AU98" s="41"/>
      <c r="AV98" s="41">
        <v>0</v>
      </c>
      <c r="AW98" s="41"/>
      <c r="AX98" s="42"/>
      <c r="AY98" s="1"/>
      <c r="AZ98" s="1"/>
    </row>
    <row r="99" spans="1:52" ht="30" customHeight="1" thickBot="1">
      <c r="A99" s="54" t="s">
        <v>76</v>
      </c>
      <c r="B99" s="55"/>
      <c r="C99" s="55"/>
      <c r="D99" s="55" t="s">
        <v>54</v>
      </c>
      <c r="E99" s="55"/>
      <c r="F99" s="56" t="s">
        <v>77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7">
        <v>2897100</v>
      </c>
      <c r="AB99" s="57"/>
      <c r="AC99" s="57"/>
      <c r="AD99" s="57"/>
      <c r="AE99" s="57"/>
      <c r="AF99" s="57"/>
      <c r="AG99" s="57"/>
      <c r="AH99" s="57">
        <v>2897100</v>
      </c>
      <c r="AI99" s="57"/>
      <c r="AJ99" s="57"/>
      <c r="AK99" s="57"/>
      <c r="AL99" s="57"/>
      <c r="AM99" s="57"/>
      <c r="AN99" s="57"/>
      <c r="AO99" s="57"/>
      <c r="AP99" s="57">
        <v>168083.17</v>
      </c>
      <c r="AQ99" s="57"/>
      <c r="AR99" s="57"/>
      <c r="AS99" s="57"/>
      <c r="AT99" s="57"/>
      <c r="AU99" s="57"/>
      <c r="AV99" s="57">
        <v>5.8017730712890625</v>
      </c>
      <c r="AW99" s="57"/>
      <c r="AX99" s="58"/>
      <c r="AY99" s="1"/>
      <c r="AZ99" s="1"/>
    </row>
    <row r="100" spans="1:52" ht="6.75" customHeight="1" thickBot="1">
      <c r="A100" s="105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7"/>
      <c r="AY100" s="1"/>
      <c r="AZ100" s="1"/>
    </row>
    <row r="101" spans="1:52" ht="30" customHeight="1">
      <c r="A101" s="62" t="s">
        <v>78</v>
      </c>
      <c r="B101" s="63"/>
      <c r="C101" s="63"/>
      <c r="D101" s="63"/>
      <c r="E101" s="63"/>
      <c r="F101" s="64" t="s">
        <v>219</v>
      </c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0">
        <v>1045000</v>
      </c>
      <c r="AB101" s="60"/>
      <c r="AC101" s="60"/>
      <c r="AD101" s="60"/>
      <c r="AE101" s="60"/>
      <c r="AF101" s="60"/>
      <c r="AG101" s="60"/>
      <c r="AH101" s="60">
        <v>1045000</v>
      </c>
      <c r="AI101" s="60"/>
      <c r="AJ101" s="60"/>
      <c r="AK101" s="60"/>
      <c r="AL101" s="60"/>
      <c r="AM101" s="60"/>
      <c r="AN101" s="60"/>
      <c r="AO101" s="60"/>
      <c r="AP101" s="60">
        <v>171827.61</v>
      </c>
      <c r="AQ101" s="60"/>
      <c r="AR101" s="60"/>
      <c r="AS101" s="60"/>
      <c r="AT101" s="60"/>
      <c r="AU101" s="60"/>
      <c r="AV101" s="60">
        <v>16.45</v>
      </c>
      <c r="AW101" s="60"/>
      <c r="AX101" s="61"/>
      <c r="AY101" s="1"/>
      <c r="AZ101" s="1"/>
    </row>
    <row r="102" spans="1:52" ht="51.75" customHeight="1">
      <c r="A102" s="38" t="s">
        <v>78</v>
      </c>
      <c r="B102" s="39"/>
      <c r="C102" s="39"/>
      <c r="D102" s="39"/>
      <c r="E102" s="39"/>
      <c r="F102" s="40" t="s">
        <v>218</v>
      </c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1">
        <v>4015000</v>
      </c>
      <c r="AB102" s="41"/>
      <c r="AC102" s="41"/>
      <c r="AD102" s="41"/>
      <c r="AE102" s="41"/>
      <c r="AF102" s="41"/>
      <c r="AG102" s="41"/>
      <c r="AH102" s="41">
        <v>4015000</v>
      </c>
      <c r="AI102" s="41"/>
      <c r="AJ102" s="41"/>
      <c r="AK102" s="41"/>
      <c r="AL102" s="41"/>
      <c r="AM102" s="41"/>
      <c r="AN102" s="41"/>
      <c r="AO102" s="41"/>
      <c r="AP102" s="41">
        <v>49726.92</v>
      </c>
      <c r="AQ102" s="41"/>
      <c r="AR102" s="41"/>
      <c r="AS102" s="41"/>
      <c r="AT102" s="41"/>
      <c r="AU102" s="41"/>
      <c r="AV102" s="41">
        <v>1.24</v>
      </c>
      <c r="AW102" s="41"/>
      <c r="AX102" s="42"/>
      <c r="AY102" s="1"/>
      <c r="AZ102" s="1"/>
    </row>
    <row r="103" spans="1:52" ht="47.25" customHeight="1">
      <c r="A103" s="38" t="s">
        <v>78</v>
      </c>
      <c r="B103" s="39"/>
      <c r="C103" s="39"/>
      <c r="D103" s="39"/>
      <c r="E103" s="39"/>
      <c r="F103" s="40" t="s">
        <v>217</v>
      </c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1">
        <v>300000</v>
      </c>
      <c r="AB103" s="41"/>
      <c r="AC103" s="41"/>
      <c r="AD103" s="41"/>
      <c r="AE103" s="41"/>
      <c r="AF103" s="41"/>
      <c r="AG103" s="41"/>
      <c r="AH103" s="41">
        <v>300000</v>
      </c>
      <c r="AI103" s="41"/>
      <c r="AJ103" s="41"/>
      <c r="AK103" s="41"/>
      <c r="AL103" s="41"/>
      <c r="AM103" s="41"/>
      <c r="AN103" s="41"/>
      <c r="AO103" s="41"/>
      <c r="AP103" s="41">
        <v>247000</v>
      </c>
      <c r="AQ103" s="41"/>
      <c r="AR103" s="41"/>
      <c r="AS103" s="41"/>
      <c r="AT103" s="41"/>
      <c r="AU103" s="41"/>
      <c r="AV103" s="41">
        <v>82.33</v>
      </c>
      <c r="AW103" s="41"/>
      <c r="AX103" s="42"/>
      <c r="AY103" s="1"/>
      <c r="AZ103" s="1"/>
    </row>
    <row r="104" spans="1:52" ht="30" customHeight="1" thickBot="1">
      <c r="A104" s="54" t="s">
        <v>78</v>
      </c>
      <c r="B104" s="55"/>
      <c r="C104" s="55"/>
      <c r="D104" s="55" t="s">
        <v>54</v>
      </c>
      <c r="E104" s="55"/>
      <c r="F104" s="56" t="s">
        <v>79</v>
      </c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7">
        <v>5360000</v>
      </c>
      <c r="AB104" s="57"/>
      <c r="AC104" s="57"/>
      <c r="AD104" s="57"/>
      <c r="AE104" s="57"/>
      <c r="AF104" s="57"/>
      <c r="AG104" s="57"/>
      <c r="AH104" s="57">
        <v>5360000</v>
      </c>
      <c r="AI104" s="57"/>
      <c r="AJ104" s="57"/>
      <c r="AK104" s="57"/>
      <c r="AL104" s="57"/>
      <c r="AM104" s="57"/>
      <c r="AN104" s="57"/>
      <c r="AO104" s="57"/>
      <c r="AP104" s="57">
        <v>468554.53</v>
      </c>
      <c r="AQ104" s="57"/>
      <c r="AR104" s="57"/>
      <c r="AS104" s="57"/>
      <c r="AT104" s="57"/>
      <c r="AU104" s="57"/>
      <c r="AV104" s="57">
        <v>8.7416887283325195</v>
      </c>
      <c r="AW104" s="57"/>
      <c r="AX104" s="58"/>
      <c r="AY104" s="1"/>
      <c r="AZ104" s="1"/>
    </row>
    <row r="105" spans="1:52" ht="9" customHeight="1" thickBot="1">
      <c r="A105" s="105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7"/>
      <c r="AY105" s="1"/>
      <c r="AZ105" s="1"/>
    </row>
    <row r="106" spans="1:52" ht="30" customHeight="1">
      <c r="A106" s="62" t="s">
        <v>80</v>
      </c>
      <c r="B106" s="63"/>
      <c r="C106" s="63"/>
      <c r="D106" s="63"/>
      <c r="E106" s="63"/>
      <c r="F106" s="64" t="s">
        <v>220</v>
      </c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0">
        <v>700000</v>
      </c>
      <c r="AB106" s="60"/>
      <c r="AC106" s="60"/>
      <c r="AD106" s="60"/>
      <c r="AE106" s="60"/>
      <c r="AF106" s="60"/>
      <c r="AG106" s="60"/>
      <c r="AH106" s="60">
        <v>700000</v>
      </c>
      <c r="AI106" s="60"/>
      <c r="AJ106" s="60"/>
      <c r="AK106" s="60"/>
      <c r="AL106" s="60"/>
      <c r="AM106" s="60"/>
      <c r="AN106" s="60"/>
      <c r="AO106" s="60"/>
      <c r="AP106" s="60">
        <v>151746.70000000001</v>
      </c>
      <c r="AQ106" s="60"/>
      <c r="AR106" s="60"/>
      <c r="AS106" s="60"/>
      <c r="AT106" s="60"/>
      <c r="AU106" s="60"/>
      <c r="AV106" s="60">
        <v>21.68</v>
      </c>
      <c r="AW106" s="60"/>
      <c r="AX106" s="61"/>
      <c r="AY106" s="1"/>
      <c r="AZ106" s="1"/>
    </row>
    <row r="107" spans="1:52" ht="30" customHeight="1">
      <c r="A107" s="38" t="s">
        <v>80</v>
      </c>
      <c r="B107" s="39"/>
      <c r="C107" s="39"/>
      <c r="D107" s="39"/>
      <c r="E107" s="39"/>
      <c r="F107" s="40" t="s">
        <v>221</v>
      </c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1">
        <v>800000</v>
      </c>
      <c r="AB107" s="41"/>
      <c r="AC107" s="41"/>
      <c r="AD107" s="41"/>
      <c r="AE107" s="41"/>
      <c r="AF107" s="41"/>
      <c r="AG107" s="41"/>
      <c r="AH107" s="41">
        <v>800000</v>
      </c>
      <c r="AI107" s="41"/>
      <c r="AJ107" s="41"/>
      <c r="AK107" s="41"/>
      <c r="AL107" s="41"/>
      <c r="AM107" s="41"/>
      <c r="AN107" s="41"/>
      <c r="AO107" s="41"/>
      <c r="AP107" s="41">
        <v>266907.84999999998</v>
      </c>
      <c r="AQ107" s="41"/>
      <c r="AR107" s="41"/>
      <c r="AS107" s="41"/>
      <c r="AT107" s="41"/>
      <c r="AU107" s="41"/>
      <c r="AV107" s="41">
        <v>33.369999999999997</v>
      </c>
      <c r="AW107" s="41"/>
      <c r="AX107" s="42"/>
      <c r="AY107" s="1"/>
      <c r="AZ107" s="1"/>
    </row>
    <row r="108" spans="1:52" ht="45" customHeight="1">
      <c r="A108" s="38" t="s">
        <v>80</v>
      </c>
      <c r="B108" s="39"/>
      <c r="C108" s="39"/>
      <c r="D108" s="39"/>
      <c r="E108" s="39"/>
      <c r="F108" s="40" t="s">
        <v>104</v>
      </c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1">
        <v>250000</v>
      </c>
      <c r="AB108" s="41"/>
      <c r="AC108" s="41"/>
      <c r="AD108" s="41"/>
      <c r="AE108" s="41"/>
      <c r="AF108" s="41"/>
      <c r="AG108" s="41"/>
      <c r="AH108" s="41">
        <v>250000</v>
      </c>
      <c r="AI108" s="41"/>
      <c r="AJ108" s="41"/>
      <c r="AK108" s="41"/>
      <c r="AL108" s="41"/>
      <c r="AM108" s="41"/>
      <c r="AN108" s="41"/>
      <c r="AO108" s="41"/>
      <c r="AP108" s="41">
        <v>0</v>
      </c>
      <c r="AQ108" s="41"/>
      <c r="AR108" s="41"/>
      <c r="AS108" s="41"/>
      <c r="AT108" s="41"/>
      <c r="AU108" s="41"/>
      <c r="AV108" s="41">
        <v>0</v>
      </c>
      <c r="AW108" s="41"/>
      <c r="AX108" s="42"/>
      <c r="AY108" s="1"/>
      <c r="AZ108" s="1"/>
    </row>
    <row r="109" spans="1:52" ht="30" customHeight="1" thickBot="1">
      <c r="A109" s="54" t="s">
        <v>80</v>
      </c>
      <c r="B109" s="55"/>
      <c r="C109" s="55"/>
      <c r="D109" s="55" t="s">
        <v>54</v>
      </c>
      <c r="E109" s="55"/>
      <c r="F109" s="56" t="s">
        <v>81</v>
      </c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7">
        <v>1750000</v>
      </c>
      <c r="AB109" s="57"/>
      <c r="AC109" s="57"/>
      <c r="AD109" s="57"/>
      <c r="AE109" s="57"/>
      <c r="AF109" s="57"/>
      <c r="AG109" s="57"/>
      <c r="AH109" s="57">
        <v>1750000</v>
      </c>
      <c r="AI109" s="57"/>
      <c r="AJ109" s="57"/>
      <c r="AK109" s="57"/>
      <c r="AL109" s="57"/>
      <c r="AM109" s="57"/>
      <c r="AN109" s="57"/>
      <c r="AO109" s="57"/>
      <c r="AP109" s="57">
        <v>418654.55</v>
      </c>
      <c r="AQ109" s="57"/>
      <c r="AR109" s="57"/>
      <c r="AS109" s="57"/>
      <c r="AT109" s="57"/>
      <c r="AU109" s="57"/>
      <c r="AV109" s="57">
        <v>23.923118412494659</v>
      </c>
      <c r="AW109" s="57"/>
      <c r="AX109" s="58"/>
      <c r="AY109" s="1"/>
      <c r="AZ109" s="1"/>
    </row>
    <row r="110" spans="1:52" ht="6.75" customHeight="1" thickBot="1">
      <c r="A110" s="105"/>
      <c r="B110" s="106"/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7"/>
      <c r="AY110" s="1"/>
      <c r="AZ110" s="1"/>
    </row>
    <row r="111" spans="1:52" ht="30" customHeight="1" thickBot="1">
      <c r="A111" s="46" t="s">
        <v>82</v>
      </c>
      <c r="B111" s="47"/>
      <c r="C111" s="47"/>
      <c r="D111" s="47" t="s">
        <v>54</v>
      </c>
      <c r="E111" s="47"/>
      <c r="F111" s="48" t="s">
        <v>259</v>
      </c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9">
        <v>170000</v>
      </c>
      <c r="AB111" s="49"/>
      <c r="AC111" s="49"/>
      <c r="AD111" s="49"/>
      <c r="AE111" s="49"/>
      <c r="AF111" s="49"/>
      <c r="AG111" s="49"/>
      <c r="AH111" s="49">
        <v>170000</v>
      </c>
      <c r="AI111" s="49"/>
      <c r="AJ111" s="49"/>
      <c r="AK111" s="49"/>
      <c r="AL111" s="49"/>
      <c r="AM111" s="49"/>
      <c r="AN111" s="49"/>
      <c r="AO111" s="49"/>
      <c r="AP111" s="49">
        <v>5147.87</v>
      </c>
      <c r="AQ111" s="49"/>
      <c r="AR111" s="49"/>
      <c r="AS111" s="49"/>
      <c r="AT111" s="49"/>
      <c r="AU111" s="49"/>
      <c r="AV111" s="49">
        <v>3.0281588435173035</v>
      </c>
      <c r="AW111" s="49"/>
      <c r="AX111" s="50"/>
      <c r="AY111" s="1"/>
      <c r="AZ111" s="1"/>
    </row>
    <row r="112" spans="1:52" ht="6.75" customHeight="1" thickBot="1">
      <c r="A112" s="105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7"/>
      <c r="AY112" s="1"/>
      <c r="AZ112" s="1"/>
    </row>
    <row r="113" spans="1:52" ht="30" customHeight="1" thickBot="1">
      <c r="A113" s="46" t="s">
        <v>120</v>
      </c>
      <c r="B113" s="47"/>
      <c r="C113" s="47"/>
      <c r="D113" s="47" t="s">
        <v>54</v>
      </c>
      <c r="E113" s="47"/>
      <c r="F113" s="48" t="s">
        <v>121</v>
      </c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9">
        <v>92600</v>
      </c>
      <c r="AB113" s="49"/>
      <c r="AC113" s="49"/>
      <c r="AD113" s="49"/>
      <c r="AE113" s="49"/>
      <c r="AF113" s="49"/>
      <c r="AG113" s="49"/>
      <c r="AH113" s="49">
        <v>92600</v>
      </c>
      <c r="AI113" s="49"/>
      <c r="AJ113" s="49"/>
      <c r="AK113" s="49"/>
      <c r="AL113" s="49"/>
      <c r="AM113" s="49"/>
      <c r="AN113" s="49"/>
      <c r="AO113" s="49"/>
      <c r="AP113" s="49">
        <v>0</v>
      </c>
      <c r="AQ113" s="49"/>
      <c r="AR113" s="49"/>
      <c r="AS113" s="49"/>
      <c r="AT113" s="49"/>
      <c r="AU113" s="49"/>
      <c r="AV113" s="49">
        <v>0</v>
      </c>
      <c r="AW113" s="49"/>
      <c r="AX113" s="50"/>
      <c r="AY113" s="1"/>
      <c r="AZ113" s="1"/>
    </row>
    <row r="114" spans="1:52" ht="6.75" customHeight="1" thickBot="1">
      <c r="A114" s="105"/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7"/>
      <c r="AY114" s="1"/>
      <c r="AZ114" s="1"/>
    </row>
    <row r="115" spans="1:52" ht="30" customHeight="1">
      <c r="A115" s="62" t="s">
        <v>83</v>
      </c>
      <c r="B115" s="63"/>
      <c r="C115" s="63"/>
      <c r="D115" s="63"/>
      <c r="E115" s="63"/>
      <c r="F115" s="64" t="s">
        <v>227</v>
      </c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0">
        <v>704538</v>
      </c>
      <c r="AB115" s="60"/>
      <c r="AC115" s="60"/>
      <c r="AD115" s="60"/>
      <c r="AE115" s="60"/>
      <c r="AF115" s="60"/>
      <c r="AG115" s="60"/>
      <c r="AH115" s="60">
        <v>735045</v>
      </c>
      <c r="AI115" s="60"/>
      <c r="AJ115" s="60"/>
      <c r="AK115" s="60"/>
      <c r="AL115" s="60"/>
      <c r="AM115" s="60"/>
      <c r="AN115" s="60"/>
      <c r="AO115" s="60"/>
      <c r="AP115" s="60">
        <v>86395.82</v>
      </c>
      <c r="AQ115" s="60"/>
      <c r="AR115" s="60"/>
      <c r="AS115" s="60"/>
      <c r="AT115" s="60"/>
      <c r="AU115" s="60"/>
      <c r="AV115" s="60">
        <v>11.76</v>
      </c>
      <c r="AW115" s="60"/>
      <c r="AX115" s="61"/>
      <c r="AY115" s="1"/>
      <c r="AZ115" s="1"/>
    </row>
    <row r="116" spans="1:52" ht="30" customHeight="1">
      <c r="A116" s="13"/>
      <c r="B116" s="39">
        <v>3639</v>
      </c>
      <c r="C116" s="39"/>
      <c r="D116" s="125"/>
      <c r="E116" s="126"/>
      <c r="F116" s="127" t="s">
        <v>228</v>
      </c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9"/>
      <c r="AA116" s="130">
        <v>45000</v>
      </c>
      <c r="AB116" s="131"/>
      <c r="AC116" s="131"/>
      <c r="AD116" s="131"/>
      <c r="AE116" s="131"/>
      <c r="AF116" s="131"/>
      <c r="AG116" s="132"/>
      <c r="AH116" s="41">
        <v>63134.84</v>
      </c>
      <c r="AI116" s="41"/>
      <c r="AJ116" s="41"/>
      <c r="AK116" s="41"/>
      <c r="AL116" s="41"/>
      <c r="AM116" s="41"/>
      <c r="AN116" s="41"/>
      <c r="AO116" s="41"/>
      <c r="AP116" s="14"/>
      <c r="AQ116" s="41">
        <v>63134.84</v>
      </c>
      <c r="AR116" s="41"/>
      <c r="AS116" s="41"/>
      <c r="AT116" s="41"/>
      <c r="AU116" s="41"/>
      <c r="AV116" s="14"/>
      <c r="AW116" s="41">
        <v>100</v>
      </c>
      <c r="AX116" s="42"/>
      <c r="AY116" s="1"/>
      <c r="AZ116" s="1"/>
    </row>
    <row r="117" spans="1:52" ht="30" customHeight="1">
      <c r="A117" s="38" t="s">
        <v>83</v>
      </c>
      <c r="B117" s="39"/>
      <c r="C117" s="39"/>
      <c r="D117" s="39"/>
      <c r="E117" s="39"/>
      <c r="F117" s="40" t="s">
        <v>226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1">
        <v>118462</v>
      </c>
      <c r="AB117" s="41"/>
      <c r="AC117" s="41"/>
      <c r="AD117" s="41"/>
      <c r="AE117" s="41"/>
      <c r="AF117" s="41"/>
      <c r="AG117" s="41"/>
      <c r="AH117" s="41">
        <v>322952</v>
      </c>
      <c r="AI117" s="41"/>
      <c r="AJ117" s="41"/>
      <c r="AK117" s="41"/>
      <c r="AL117" s="41"/>
      <c r="AM117" s="41"/>
      <c r="AN117" s="41"/>
      <c r="AO117" s="41"/>
      <c r="AP117" s="41">
        <v>90750</v>
      </c>
      <c r="AQ117" s="41"/>
      <c r="AR117" s="41"/>
      <c r="AS117" s="41"/>
      <c r="AT117" s="41"/>
      <c r="AU117" s="41"/>
      <c r="AV117" s="41">
        <v>28.1</v>
      </c>
      <c r="AW117" s="41"/>
      <c r="AX117" s="42"/>
      <c r="AY117" s="1"/>
      <c r="AZ117" s="1"/>
    </row>
    <row r="118" spans="1:52" ht="30" customHeight="1">
      <c r="A118" s="38" t="s">
        <v>83</v>
      </c>
      <c r="B118" s="39"/>
      <c r="C118" s="39"/>
      <c r="D118" s="39"/>
      <c r="E118" s="39"/>
      <c r="F118" s="40" t="s">
        <v>223</v>
      </c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1">
        <v>700000</v>
      </c>
      <c r="AB118" s="41"/>
      <c r="AC118" s="41"/>
      <c r="AD118" s="41"/>
      <c r="AE118" s="41"/>
      <c r="AF118" s="41"/>
      <c r="AG118" s="41"/>
      <c r="AH118" s="41">
        <v>681358.16</v>
      </c>
      <c r="AI118" s="41"/>
      <c r="AJ118" s="41"/>
      <c r="AK118" s="41"/>
      <c r="AL118" s="41"/>
      <c r="AM118" s="41"/>
      <c r="AN118" s="41"/>
      <c r="AO118" s="41"/>
      <c r="AP118" s="41">
        <v>0</v>
      </c>
      <c r="AQ118" s="41"/>
      <c r="AR118" s="41"/>
      <c r="AS118" s="41"/>
      <c r="AT118" s="41"/>
      <c r="AU118" s="41"/>
      <c r="AV118" s="41">
        <v>0</v>
      </c>
      <c r="AW118" s="41"/>
      <c r="AX118" s="42"/>
      <c r="AY118" s="1"/>
      <c r="AZ118" s="1"/>
    </row>
    <row r="119" spans="1:52" ht="30" customHeight="1">
      <c r="A119" s="38" t="s">
        <v>83</v>
      </c>
      <c r="B119" s="39"/>
      <c r="C119" s="39"/>
      <c r="D119" s="39"/>
      <c r="E119" s="39"/>
      <c r="F119" s="40" t="s">
        <v>224</v>
      </c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1">
        <v>200000</v>
      </c>
      <c r="AB119" s="41"/>
      <c r="AC119" s="41"/>
      <c r="AD119" s="41"/>
      <c r="AE119" s="41"/>
      <c r="AF119" s="41"/>
      <c r="AG119" s="41"/>
      <c r="AH119" s="41">
        <v>114811.84</v>
      </c>
      <c r="AI119" s="41"/>
      <c r="AJ119" s="41"/>
      <c r="AK119" s="41"/>
      <c r="AL119" s="41"/>
      <c r="AM119" s="41"/>
      <c r="AN119" s="41"/>
      <c r="AO119" s="41"/>
      <c r="AP119" s="41">
        <v>103640</v>
      </c>
      <c r="AQ119" s="41"/>
      <c r="AR119" s="41"/>
      <c r="AS119" s="41"/>
      <c r="AT119" s="41"/>
      <c r="AU119" s="41"/>
      <c r="AV119" s="41">
        <v>90.27</v>
      </c>
      <c r="AW119" s="41"/>
      <c r="AX119" s="42"/>
      <c r="AY119" s="1"/>
      <c r="AZ119" s="1"/>
    </row>
    <row r="120" spans="1:52" ht="30" customHeight="1">
      <c r="A120" s="38" t="s">
        <v>83</v>
      </c>
      <c r="B120" s="39"/>
      <c r="C120" s="39"/>
      <c r="D120" s="39"/>
      <c r="E120" s="39"/>
      <c r="F120" s="40" t="s">
        <v>222</v>
      </c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1">
        <v>525500</v>
      </c>
      <c r="AB120" s="41"/>
      <c r="AC120" s="41"/>
      <c r="AD120" s="41"/>
      <c r="AE120" s="41"/>
      <c r="AF120" s="41"/>
      <c r="AG120" s="41"/>
      <c r="AH120" s="41">
        <v>525500</v>
      </c>
      <c r="AI120" s="41"/>
      <c r="AJ120" s="41"/>
      <c r="AK120" s="41"/>
      <c r="AL120" s="41"/>
      <c r="AM120" s="41"/>
      <c r="AN120" s="41"/>
      <c r="AO120" s="41"/>
      <c r="AP120" s="41">
        <v>0</v>
      </c>
      <c r="AQ120" s="41"/>
      <c r="AR120" s="41"/>
      <c r="AS120" s="41"/>
      <c r="AT120" s="41"/>
      <c r="AU120" s="41"/>
      <c r="AV120" s="41">
        <v>0</v>
      </c>
      <c r="AW120" s="41"/>
      <c r="AX120" s="42"/>
      <c r="AY120" s="1"/>
      <c r="AZ120" s="1"/>
    </row>
    <row r="121" spans="1:52" ht="30" customHeight="1">
      <c r="A121" s="38" t="s">
        <v>83</v>
      </c>
      <c r="B121" s="39"/>
      <c r="C121" s="39"/>
      <c r="D121" s="39"/>
      <c r="E121" s="39"/>
      <c r="F121" s="40" t="s">
        <v>225</v>
      </c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1">
        <v>0</v>
      </c>
      <c r="AB121" s="41"/>
      <c r="AC121" s="41"/>
      <c r="AD121" s="41"/>
      <c r="AE121" s="41"/>
      <c r="AF121" s="41"/>
      <c r="AG121" s="41"/>
      <c r="AH121" s="41">
        <v>85188.160000000003</v>
      </c>
      <c r="AI121" s="41"/>
      <c r="AJ121" s="41"/>
      <c r="AK121" s="41"/>
      <c r="AL121" s="41"/>
      <c r="AM121" s="41"/>
      <c r="AN121" s="41"/>
      <c r="AO121" s="41"/>
      <c r="AP121" s="41">
        <v>85188.160000000003</v>
      </c>
      <c r="AQ121" s="41"/>
      <c r="AR121" s="41"/>
      <c r="AS121" s="41"/>
      <c r="AT121" s="41"/>
      <c r="AU121" s="41"/>
      <c r="AV121" s="41">
        <v>100</v>
      </c>
      <c r="AW121" s="41"/>
      <c r="AX121" s="42"/>
      <c r="AY121" s="1"/>
      <c r="AZ121" s="1"/>
    </row>
    <row r="122" spans="1:52" ht="27.75" customHeight="1">
      <c r="A122" s="38" t="s">
        <v>83</v>
      </c>
      <c r="B122" s="39"/>
      <c r="C122" s="39"/>
      <c r="D122" s="39"/>
      <c r="E122" s="39"/>
      <c r="F122" s="40" t="s">
        <v>122</v>
      </c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1">
        <v>200000</v>
      </c>
      <c r="AB122" s="41"/>
      <c r="AC122" s="41"/>
      <c r="AD122" s="41"/>
      <c r="AE122" s="41"/>
      <c r="AF122" s="41"/>
      <c r="AG122" s="41"/>
      <c r="AH122" s="41">
        <v>200000</v>
      </c>
      <c r="AI122" s="41"/>
      <c r="AJ122" s="41"/>
      <c r="AK122" s="41"/>
      <c r="AL122" s="41"/>
      <c r="AM122" s="41"/>
      <c r="AN122" s="41"/>
      <c r="AO122" s="41"/>
      <c r="AP122" s="41">
        <v>0</v>
      </c>
      <c r="AQ122" s="41"/>
      <c r="AR122" s="41"/>
      <c r="AS122" s="41"/>
      <c r="AT122" s="41"/>
      <c r="AU122" s="41"/>
      <c r="AV122" s="41">
        <v>0</v>
      </c>
      <c r="AW122" s="41"/>
      <c r="AX122" s="42"/>
      <c r="AY122" s="1"/>
      <c r="AZ122" s="1"/>
    </row>
    <row r="123" spans="1:52" ht="30" customHeight="1" thickBot="1">
      <c r="A123" s="54" t="s">
        <v>83</v>
      </c>
      <c r="B123" s="55"/>
      <c r="C123" s="55"/>
      <c r="D123" s="55" t="s">
        <v>54</v>
      </c>
      <c r="E123" s="55"/>
      <c r="F123" s="56" t="s">
        <v>86</v>
      </c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7">
        <f>SUM(AA115:AG122)</f>
        <v>2493500</v>
      </c>
      <c r="AB123" s="57"/>
      <c r="AC123" s="57"/>
      <c r="AD123" s="57"/>
      <c r="AE123" s="57"/>
      <c r="AF123" s="57"/>
      <c r="AG123" s="57"/>
      <c r="AH123" s="57">
        <f>SUM(AH115:AO122)</f>
        <v>2727990</v>
      </c>
      <c r="AI123" s="57"/>
      <c r="AJ123" s="57"/>
      <c r="AK123" s="57"/>
      <c r="AL123" s="57"/>
      <c r="AM123" s="57"/>
      <c r="AN123" s="57"/>
      <c r="AO123" s="57"/>
      <c r="AP123" s="57">
        <f>SUM(AP115:AU122)</f>
        <v>429108.82000000007</v>
      </c>
      <c r="AQ123" s="57"/>
      <c r="AR123" s="57"/>
      <c r="AS123" s="57"/>
      <c r="AT123" s="57"/>
      <c r="AU123" s="57"/>
      <c r="AV123" s="57">
        <v>15.729853510856628</v>
      </c>
      <c r="AW123" s="57"/>
      <c r="AX123" s="58"/>
      <c r="AY123" s="1"/>
      <c r="AZ123" s="1"/>
    </row>
    <row r="124" spans="1:52" ht="6.75" customHeight="1" thickBot="1">
      <c r="A124" s="105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7"/>
      <c r="AY124" s="1"/>
      <c r="AZ124" s="1"/>
    </row>
    <row r="125" spans="1:52" ht="30" customHeight="1" thickBot="1">
      <c r="A125" s="46" t="s">
        <v>123</v>
      </c>
      <c r="B125" s="47"/>
      <c r="C125" s="47"/>
      <c r="D125" s="47" t="s">
        <v>54</v>
      </c>
      <c r="E125" s="47"/>
      <c r="F125" s="48" t="s">
        <v>124</v>
      </c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9">
        <v>65000</v>
      </c>
      <c r="AB125" s="49"/>
      <c r="AC125" s="49"/>
      <c r="AD125" s="49"/>
      <c r="AE125" s="49"/>
      <c r="AF125" s="49"/>
      <c r="AG125" s="49"/>
      <c r="AH125" s="49">
        <v>65000</v>
      </c>
      <c r="AI125" s="49"/>
      <c r="AJ125" s="49"/>
      <c r="AK125" s="49"/>
      <c r="AL125" s="49"/>
      <c r="AM125" s="49"/>
      <c r="AN125" s="49"/>
      <c r="AO125" s="49"/>
      <c r="AP125" s="49">
        <v>0</v>
      </c>
      <c r="AQ125" s="49"/>
      <c r="AR125" s="49"/>
      <c r="AS125" s="49"/>
      <c r="AT125" s="49"/>
      <c r="AU125" s="49"/>
      <c r="AV125" s="49">
        <v>0</v>
      </c>
      <c r="AW125" s="49"/>
      <c r="AX125" s="50"/>
      <c r="AY125" s="1"/>
      <c r="AZ125" s="1"/>
    </row>
    <row r="126" spans="1:52" ht="6.75" customHeight="1" thickBot="1">
      <c r="A126" s="105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7"/>
      <c r="AY126" s="1"/>
      <c r="AZ126" s="1"/>
    </row>
    <row r="127" spans="1:52" ht="30" customHeight="1">
      <c r="A127" s="62" t="s">
        <v>87</v>
      </c>
      <c r="B127" s="63"/>
      <c r="C127" s="63"/>
      <c r="D127" s="63"/>
      <c r="E127" s="63"/>
      <c r="F127" s="64" t="s">
        <v>230</v>
      </c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0">
        <v>2550000</v>
      </c>
      <c r="AB127" s="60"/>
      <c r="AC127" s="60"/>
      <c r="AD127" s="60"/>
      <c r="AE127" s="60"/>
      <c r="AF127" s="60"/>
      <c r="AG127" s="60"/>
      <c r="AH127" s="60">
        <v>2550000</v>
      </c>
      <c r="AI127" s="60"/>
      <c r="AJ127" s="60"/>
      <c r="AK127" s="60"/>
      <c r="AL127" s="60"/>
      <c r="AM127" s="60"/>
      <c r="AN127" s="60"/>
      <c r="AO127" s="60"/>
      <c r="AP127" s="60">
        <v>816218.82</v>
      </c>
      <c r="AQ127" s="60"/>
      <c r="AR127" s="60"/>
      <c r="AS127" s="60"/>
      <c r="AT127" s="60"/>
      <c r="AU127" s="60"/>
      <c r="AV127" s="60">
        <v>32.01</v>
      </c>
      <c r="AW127" s="60"/>
      <c r="AX127" s="61"/>
      <c r="AY127" s="1"/>
      <c r="AZ127" s="1"/>
    </row>
    <row r="128" spans="1:52" ht="30" customHeight="1">
      <c r="A128" s="38" t="s">
        <v>87</v>
      </c>
      <c r="B128" s="39"/>
      <c r="C128" s="39"/>
      <c r="D128" s="39"/>
      <c r="E128" s="39"/>
      <c r="F128" s="40" t="s">
        <v>229</v>
      </c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1">
        <v>150000</v>
      </c>
      <c r="AB128" s="41"/>
      <c r="AC128" s="41"/>
      <c r="AD128" s="41"/>
      <c r="AE128" s="41"/>
      <c r="AF128" s="41"/>
      <c r="AG128" s="41"/>
      <c r="AH128" s="41">
        <v>150000</v>
      </c>
      <c r="AI128" s="41"/>
      <c r="AJ128" s="41"/>
      <c r="AK128" s="41"/>
      <c r="AL128" s="41"/>
      <c r="AM128" s="41"/>
      <c r="AN128" s="41"/>
      <c r="AO128" s="41"/>
      <c r="AP128" s="41">
        <v>0</v>
      </c>
      <c r="AQ128" s="41"/>
      <c r="AR128" s="41"/>
      <c r="AS128" s="41"/>
      <c r="AT128" s="41"/>
      <c r="AU128" s="41"/>
      <c r="AV128" s="41">
        <v>0</v>
      </c>
      <c r="AW128" s="41"/>
      <c r="AX128" s="42"/>
      <c r="AY128" s="1"/>
      <c r="AZ128" s="1"/>
    </row>
    <row r="129" spans="1:52" ht="30" customHeight="1" thickBot="1">
      <c r="A129" s="54" t="s">
        <v>87</v>
      </c>
      <c r="B129" s="55"/>
      <c r="C129" s="55"/>
      <c r="D129" s="55" t="s">
        <v>54</v>
      </c>
      <c r="E129" s="55"/>
      <c r="F129" s="56" t="s">
        <v>88</v>
      </c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7">
        <v>2700000</v>
      </c>
      <c r="AB129" s="57"/>
      <c r="AC129" s="57"/>
      <c r="AD129" s="57"/>
      <c r="AE129" s="57"/>
      <c r="AF129" s="57"/>
      <c r="AG129" s="57"/>
      <c r="AH129" s="57">
        <v>2700000</v>
      </c>
      <c r="AI129" s="57"/>
      <c r="AJ129" s="57"/>
      <c r="AK129" s="57"/>
      <c r="AL129" s="57"/>
      <c r="AM129" s="57"/>
      <c r="AN129" s="57"/>
      <c r="AO129" s="57"/>
      <c r="AP129" s="57">
        <v>816218.82</v>
      </c>
      <c r="AQ129" s="57"/>
      <c r="AR129" s="57"/>
      <c r="AS129" s="57"/>
      <c r="AT129" s="57"/>
      <c r="AU129" s="57"/>
      <c r="AV129" s="57">
        <v>30.23032546043396</v>
      </c>
      <c r="AW129" s="57"/>
      <c r="AX129" s="58"/>
      <c r="AY129" s="1"/>
      <c r="AZ129" s="1"/>
    </row>
    <row r="130" spans="1:52" ht="6.75" customHeight="1" thickBot="1">
      <c r="A130" s="105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7"/>
      <c r="AY130" s="1"/>
      <c r="AZ130" s="1"/>
    </row>
    <row r="131" spans="1:52" ht="30" customHeight="1" thickBot="1">
      <c r="A131" s="46" t="s">
        <v>89</v>
      </c>
      <c r="B131" s="47"/>
      <c r="C131" s="47"/>
      <c r="D131" s="47" t="s">
        <v>54</v>
      </c>
      <c r="E131" s="47"/>
      <c r="F131" s="48" t="s">
        <v>231</v>
      </c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9">
        <v>125000</v>
      </c>
      <c r="AB131" s="49"/>
      <c r="AC131" s="49"/>
      <c r="AD131" s="49"/>
      <c r="AE131" s="49"/>
      <c r="AF131" s="49"/>
      <c r="AG131" s="49"/>
      <c r="AH131" s="49">
        <v>125000</v>
      </c>
      <c r="AI131" s="49"/>
      <c r="AJ131" s="49"/>
      <c r="AK131" s="49"/>
      <c r="AL131" s="49"/>
      <c r="AM131" s="49"/>
      <c r="AN131" s="49"/>
      <c r="AO131" s="49"/>
      <c r="AP131" s="49">
        <v>0</v>
      </c>
      <c r="AQ131" s="49"/>
      <c r="AR131" s="49"/>
      <c r="AS131" s="49"/>
      <c r="AT131" s="49"/>
      <c r="AU131" s="49"/>
      <c r="AV131" s="49">
        <v>0</v>
      </c>
      <c r="AW131" s="49"/>
      <c r="AX131" s="50"/>
      <c r="AY131" s="1"/>
      <c r="AZ131" s="1"/>
    </row>
    <row r="132" spans="1:52" ht="6.75" customHeight="1" thickBot="1">
      <c r="A132" s="105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7"/>
      <c r="AY132" s="1"/>
      <c r="AZ132" s="1"/>
    </row>
    <row r="133" spans="1:52" ht="30" customHeight="1" thickBot="1">
      <c r="A133" s="72" t="s">
        <v>125</v>
      </c>
      <c r="B133" s="73"/>
      <c r="C133" s="73"/>
      <c r="D133" s="73" t="s">
        <v>54</v>
      </c>
      <c r="E133" s="73"/>
      <c r="F133" s="74" t="s">
        <v>260</v>
      </c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5">
        <v>0</v>
      </c>
      <c r="AB133" s="75"/>
      <c r="AC133" s="75"/>
      <c r="AD133" s="75"/>
      <c r="AE133" s="75"/>
      <c r="AF133" s="75"/>
      <c r="AG133" s="75"/>
      <c r="AH133" s="75">
        <v>15000</v>
      </c>
      <c r="AI133" s="75"/>
      <c r="AJ133" s="75"/>
      <c r="AK133" s="75"/>
      <c r="AL133" s="75"/>
      <c r="AM133" s="75"/>
      <c r="AN133" s="75"/>
      <c r="AO133" s="75"/>
      <c r="AP133" s="75">
        <v>15000</v>
      </c>
      <c r="AQ133" s="75"/>
      <c r="AR133" s="75"/>
      <c r="AS133" s="75"/>
      <c r="AT133" s="75"/>
      <c r="AU133" s="75"/>
      <c r="AV133" s="75">
        <v>100</v>
      </c>
      <c r="AW133" s="75"/>
      <c r="AX133" s="76"/>
      <c r="AY133" s="1"/>
      <c r="AZ133" s="1"/>
    </row>
    <row r="134" spans="1:52" ht="30" customHeight="1">
      <c r="A134" s="62" t="s">
        <v>90</v>
      </c>
      <c r="B134" s="63"/>
      <c r="C134" s="63"/>
      <c r="D134" s="63"/>
      <c r="E134" s="63"/>
      <c r="F134" s="64" t="s">
        <v>232</v>
      </c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0">
        <v>4365200</v>
      </c>
      <c r="AB134" s="60"/>
      <c r="AC134" s="60"/>
      <c r="AD134" s="60"/>
      <c r="AE134" s="60"/>
      <c r="AF134" s="60"/>
      <c r="AG134" s="60"/>
      <c r="AH134" s="60">
        <v>4365200</v>
      </c>
      <c r="AI134" s="60"/>
      <c r="AJ134" s="60"/>
      <c r="AK134" s="60"/>
      <c r="AL134" s="60"/>
      <c r="AM134" s="60"/>
      <c r="AN134" s="60"/>
      <c r="AO134" s="60"/>
      <c r="AP134" s="60">
        <v>1235552.69</v>
      </c>
      <c r="AQ134" s="60"/>
      <c r="AR134" s="60"/>
      <c r="AS134" s="60"/>
      <c r="AT134" s="60"/>
      <c r="AU134" s="60"/>
      <c r="AV134" s="60">
        <v>28.31</v>
      </c>
      <c r="AW134" s="60"/>
      <c r="AX134" s="61"/>
      <c r="AY134" s="1"/>
      <c r="AZ134" s="1"/>
    </row>
    <row r="135" spans="1:52" ht="30" customHeight="1">
      <c r="A135" s="38" t="s">
        <v>90</v>
      </c>
      <c r="B135" s="39"/>
      <c r="C135" s="39"/>
      <c r="D135" s="39"/>
      <c r="E135" s="39"/>
      <c r="F135" s="40" t="s">
        <v>235</v>
      </c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1">
        <v>125000</v>
      </c>
      <c r="AB135" s="41"/>
      <c r="AC135" s="41"/>
      <c r="AD135" s="41"/>
      <c r="AE135" s="41"/>
      <c r="AF135" s="41"/>
      <c r="AG135" s="41"/>
      <c r="AH135" s="41">
        <v>125000</v>
      </c>
      <c r="AI135" s="41"/>
      <c r="AJ135" s="41"/>
      <c r="AK135" s="41"/>
      <c r="AL135" s="41"/>
      <c r="AM135" s="41"/>
      <c r="AN135" s="41"/>
      <c r="AO135" s="41"/>
      <c r="AP135" s="41">
        <v>27138</v>
      </c>
      <c r="AQ135" s="41"/>
      <c r="AR135" s="41"/>
      <c r="AS135" s="41"/>
      <c r="AT135" s="41"/>
      <c r="AU135" s="41"/>
      <c r="AV135" s="41">
        <v>21.71</v>
      </c>
      <c r="AW135" s="41"/>
      <c r="AX135" s="42"/>
      <c r="AY135" s="1"/>
      <c r="AZ135" s="1"/>
    </row>
    <row r="136" spans="1:52" ht="30" customHeight="1">
      <c r="A136" s="38" t="s">
        <v>90</v>
      </c>
      <c r="B136" s="39"/>
      <c r="C136" s="39"/>
      <c r="D136" s="39"/>
      <c r="E136" s="39"/>
      <c r="F136" s="40" t="s">
        <v>234</v>
      </c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1">
        <v>300000</v>
      </c>
      <c r="AB136" s="41"/>
      <c r="AC136" s="41"/>
      <c r="AD136" s="41"/>
      <c r="AE136" s="41"/>
      <c r="AF136" s="41"/>
      <c r="AG136" s="41"/>
      <c r="AH136" s="41">
        <v>300000</v>
      </c>
      <c r="AI136" s="41"/>
      <c r="AJ136" s="41"/>
      <c r="AK136" s="41"/>
      <c r="AL136" s="41"/>
      <c r="AM136" s="41"/>
      <c r="AN136" s="41"/>
      <c r="AO136" s="41"/>
      <c r="AP136" s="41">
        <v>0</v>
      </c>
      <c r="AQ136" s="41"/>
      <c r="AR136" s="41"/>
      <c r="AS136" s="41"/>
      <c r="AT136" s="41"/>
      <c r="AU136" s="41"/>
      <c r="AV136" s="41">
        <v>0</v>
      </c>
      <c r="AW136" s="41"/>
      <c r="AX136" s="42"/>
      <c r="AY136" s="1"/>
      <c r="AZ136" s="1"/>
    </row>
    <row r="137" spans="1:52" ht="30" customHeight="1">
      <c r="A137" s="38" t="s">
        <v>90</v>
      </c>
      <c r="B137" s="39"/>
      <c r="C137" s="39"/>
      <c r="D137" s="39"/>
      <c r="E137" s="39"/>
      <c r="F137" s="40" t="s">
        <v>233</v>
      </c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1">
        <v>210000</v>
      </c>
      <c r="AB137" s="41"/>
      <c r="AC137" s="41"/>
      <c r="AD137" s="41"/>
      <c r="AE137" s="41"/>
      <c r="AF137" s="41"/>
      <c r="AG137" s="41"/>
      <c r="AH137" s="41">
        <v>210000</v>
      </c>
      <c r="AI137" s="41"/>
      <c r="AJ137" s="41"/>
      <c r="AK137" s="41"/>
      <c r="AL137" s="41"/>
      <c r="AM137" s="41"/>
      <c r="AN137" s="41"/>
      <c r="AO137" s="41"/>
      <c r="AP137" s="41">
        <v>0</v>
      </c>
      <c r="AQ137" s="41"/>
      <c r="AR137" s="41"/>
      <c r="AS137" s="41"/>
      <c r="AT137" s="41"/>
      <c r="AU137" s="41"/>
      <c r="AV137" s="41">
        <v>0</v>
      </c>
      <c r="AW137" s="41"/>
      <c r="AX137" s="42"/>
    </row>
    <row r="138" spans="1:52" ht="30" customHeight="1" thickBot="1">
      <c r="A138" s="54" t="s">
        <v>90</v>
      </c>
      <c r="B138" s="55"/>
      <c r="C138" s="55"/>
      <c r="D138" s="55" t="s">
        <v>54</v>
      </c>
      <c r="E138" s="55"/>
      <c r="F138" s="56" t="s">
        <v>91</v>
      </c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7">
        <f>SUM(AA134:AG137)</f>
        <v>5000200</v>
      </c>
      <c r="AB138" s="57"/>
      <c r="AC138" s="57"/>
      <c r="AD138" s="57"/>
      <c r="AE138" s="57"/>
      <c r="AF138" s="57"/>
      <c r="AG138" s="57"/>
      <c r="AH138" s="57">
        <v>5000200</v>
      </c>
      <c r="AI138" s="57"/>
      <c r="AJ138" s="57"/>
      <c r="AK138" s="57"/>
      <c r="AL138" s="57"/>
      <c r="AM138" s="57"/>
      <c r="AN138" s="57"/>
      <c r="AO138" s="57"/>
      <c r="AP138" s="57">
        <f>SUM(AP134:AU137)</f>
        <v>1262690.69</v>
      </c>
      <c r="AQ138" s="57"/>
      <c r="AR138" s="57"/>
      <c r="AS138" s="57"/>
      <c r="AT138" s="57"/>
      <c r="AU138" s="57"/>
      <c r="AV138" s="57">
        <v>25.252804160118103</v>
      </c>
      <c r="AW138" s="57"/>
      <c r="AX138" s="58"/>
    </row>
    <row r="139" spans="1:52" ht="6.75" customHeight="1" thickBot="1">
      <c r="A139" s="105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7"/>
    </row>
    <row r="140" spans="1:52" ht="30" customHeight="1">
      <c r="A140" s="62" t="s">
        <v>92</v>
      </c>
      <c r="B140" s="63"/>
      <c r="C140" s="63"/>
      <c r="D140" s="63"/>
      <c r="E140" s="63"/>
      <c r="F140" s="64" t="s">
        <v>237</v>
      </c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0">
        <v>799000</v>
      </c>
      <c r="AB140" s="60"/>
      <c r="AC140" s="60"/>
      <c r="AD140" s="60"/>
      <c r="AE140" s="60"/>
      <c r="AF140" s="60"/>
      <c r="AG140" s="60"/>
      <c r="AH140" s="60">
        <v>799000</v>
      </c>
      <c r="AI140" s="60"/>
      <c r="AJ140" s="60"/>
      <c r="AK140" s="60"/>
      <c r="AL140" s="60"/>
      <c r="AM140" s="60"/>
      <c r="AN140" s="60"/>
      <c r="AO140" s="60"/>
      <c r="AP140" s="60">
        <v>169561</v>
      </c>
      <c r="AQ140" s="60"/>
      <c r="AR140" s="60"/>
      <c r="AS140" s="60"/>
      <c r="AT140" s="60"/>
      <c r="AU140" s="60"/>
      <c r="AV140" s="60">
        <v>21.22</v>
      </c>
      <c r="AW140" s="60"/>
      <c r="AX140" s="61"/>
    </row>
    <row r="141" spans="1:52" ht="30" customHeight="1">
      <c r="A141" s="38" t="s">
        <v>92</v>
      </c>
      <c r="B141" s="39"/>
      <c r="C141" s="39"/>
      <c r="D141" s="39"/>
      <c r="E141" s="39"/>
      <c r="F141" s="40" t="s">
        <v>236</v>
      </c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1">
        <v>1368400</v>
      </c>
      <c r="AB141" s="41"/>
      <c r="AC141" s="41"/>
      <c r="AD141" s="41"/>
      <c r="AE141" s="41"/>
      <c r="AF141" s="41"/>
      <c r="AG141" s="41"/>
      <c r="AH141" s="41">
        <v>1368400</v>
      </c>
      <c r="AI141" s="41"/>
      <c r="AJ141" s="41"/>
      <c r="AK141" s="41"/>
      <c r="AL141" s="41"/>
      <c r="AM141" s="41"/>
      <c r="AN141" s="41"/>
      <c r="AO141" s="41"/>
      <c r="AP141" s="41">
        <v>0</v>
      </c>
      <c r="AQ141" s="41"/>
      <c r="AR141" s="41"/>
      <c r="AS141" s="41"/>
      <c r="AT141" s="41"/>
      <c r="AU141" s="41"/>
      <c r="AV141" s="41">
        <v>0</v>
      </c>
      <c r="AW141" s="41"/>
      <c r="AX141" s="42"/>
    </row>
    <row r="142" spans="1:52" ht="30" customHeight="1" thickBot="1">
      <c r="A142" s="54" t="s">
        <v>92</v>
      </c>
      <c r="B142" s="55"/>
      <c r="C142" s="55"/>
      <c r="D142" s="55" t="s">
        <v>54</v>
      </c>
      <c r="E142" s="55"/>
      <c r="F142" s="56" t="s">
        <v>238</v>
      </c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7">
        <v>2918200</v>
      </c>
      <c r="AB142" s="57"/>
      <c r="AC142" s="57"/>
      <c r="AD142" s="57"/>
      <c r="AE142" s="57"/>
      <c r="AF142" s="57"/>
      <c r="AG142" s="57"/>
      <c r="AH142" s="57">
        <v>2918200</v>
      </c>
      <c r="AI142" s="57"/>
      <c r="AJ142" s="57"/>
      <c r="AK142" s="57"/>
      <c r="AL142" s="57"/>
      <c r="AM142" s="57"/>
      <c r="AN142" s="57"/>
      <c r="AO142" s="57"/>
      <c r="AP142" s="57">
        <v>306354.99</v>
      </c>
      <c r="AQ142" s="57"/>
      <c r="AR142" s="57"/>
      <c r="AS142" s="57"/>
      <c r="AT142" s="57"/>
      <c r="AU142" s="57"/>
      <c r="AV142" s="57">
        <v>10.498081147670746</v>
      </c>
      <c r="AW142" s="57"/>
      <c r="AX142" s="58"/>
    </row>
    <row r="143" spans="1:52" ht="6.75" customHeight="1" thickBot="1">
      <c r="A143" s="105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7"/>
    </row>
    <row r="144" spans="1:52" ht="30" customHeight="1" thickBot="1">
      <c r="A144" s="46" t="s">
        <v>126</v>
      </c>
      <c r="B144" s="47"/>
      <c r="C144" s="47"/>
      <c r="D144" s="47" t="s">
        <v>54</v>
      </c>
      <c r="E144" s="47"/>
      <c r="F144" s="48" t="s">
        <v>261</v>
      </c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9">
        <v>12000</v>
      </c>
      <c r="AB144" s="49"/>
      <c r="AC144" s="49"/>
      <c r="AD144" s="49"/>
      <c r="AE144" s="49"/>
      <c r="AF144" s="49"/>
      <c r="AG144" s="49"/>
      <c r="AH144" s="49">
        <v>12000</v>
      </c>
      <c r="AI144" s="49"/>
      <c r="AJ144" s="49"/>
      <c r="AK144" s="49"/>
      <c r="AL144" s="49"/>
      <c r="AM144" s="49"/>
      <c r="AN144" s="49"/>
      <c r="AO144" s="49"/>
      <c r="AP144" s="49">
        <v>0</v>
      </c>
      <c r="AQ144" s="49"/>
      <c r="AR144" s="49"/>
      <c r="AS144" s="49"/>
      <c r="AT144" s="49"/>
      <c r="AU144" s="49"/>
      <c r="AV144" s="49">
        <v>0</v>
      </c>
      <c r="AW144" s="49"/>
      <c r="AX144" s="50"/>
    </row>
    <row r="145" spans="1:50" ht="6.75" customHeight="1" thickBot="1">
      <c r="A145" s="105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7"/>
    </row>
    <row r="146" spans="1:50" ht="30" customHeight="1" thickBot="1">
      <c r="A146" s="46" t="s">
        <v>128</v>
      </c>
      <c r="B146" s="47"/>
      <c r="C146" s="47"/>
      <c r="D146" s="47" t="s">
        <v>54</v>
      </c>
      <c r="E146" s="47"/>
      <c r="F146" s="48" t="s">
        <v>262</v>
      </c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9">
        <v>15000</v>
      </c>
      <c r="AB146" s="49"/>
      <c r="AC146" s="49"/>
      <c r="AD146" s="49"/>
      <c r="AE146" s="49"/>
      <c r="AF146" s="49"/>
      <c r="AG146" s="49"/>
      <c r="AH146" s="49">
        <v>15000</v>
      </c>
      <c r="AI146" s="49"/>
      <c r="AJ146" s="49"/>
      <c r="AK146" s="49"/>
      <c r="AL146" s="49"/>
      <c r="AM146" s="49"/>
      <c r="AN146" s="49"/>
      <c r="AO146" s="49"/>
      <c r="AP146" s="49">
        <v>0</v>
      </c>
      <c r="AQ146" s="49"/>
      <c r="AR146" s="49"/>
      <c r="AS146" s="49"/>
      <c r="AT146" s="49"/>
      <c r="AU146" s="49"/>
      <c r="AV146" s="49">
        <v>0</v>
      </c>
      <c r="AW146" s="49"/>
      <c r="AX146" s="50"/>
    </row>
    <row r="147" spans="1:50" ht="6.75" customHeight="1" thickBot="1">
      <c r="A147" s="105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  <c r="AT147" s="106"/>
      <c r="AU147" s="106"/>
      <c r="AV147" s="106"/>
      <c r="AW147" s="106"/>
      <c r="AX147" s="107"/>
    </row>
    <row r="148" spans="1:50" ht="30" customHeight="1" thickBot="1">
      <c r="A148" s="46" t="s">
        <v>129</v>
      </c>
      <c r="B148" s="47"/>
      <c r="C148" s="47"/>
      <c r="D148" s="47" t="s">
        <v>54</v>
      </c>
      <c r="E148" s="47"/>
      <c r="F148" s="48" t="s">
        <v>263</v>
      </c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9">
        <v>0</v>
      </c>
      <c r="AB148" s="49"/>
      <c r="AC148" s="49"/>
      <c r="AD148" s="49"/>
      <c r="AE148" s="49"/>
      <c r="AF148" s="49"/>
      <c r="AG148" s="49"/>
      <c r="AH148" s="49">
        <v>4000</v>
      </c>
      <c r="AI148" s="49"/>
      <c r="AJ148" s="49"/>
      <c r="AK148" s="49"/>
      <c r="AL148" s="49"/>
      <c r="AM148" s="49"/>
      <c r="AN148" s="49"/>
      <c r="AO148" s="49"/>
      <c r="AP148" s="49">
        <v>0</v>
      </c>
      <c r="AQ148" s="49"/>
      <c r="AR148" s="49"/>
      <c r="AS148" s="49"/>
      <c r="AT148" s="49"/>
      <c r="AU148" s="49"/>
      <c r="AV148" s="49">
        <v>0</v>
      </c>
      <c r="AW148" s="49"/>
      <c r="AX148" s="50"/>
    </row>
    <row r="149" spans="1:50" ht="7.5" customHeight="1" thickBot="1">
      <c r="A149" s="105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6"/>
      <c r="AT149" s="106"/>
      <c r="AU149" s="106"/>
      <c r="AV149" s="106"/>
      <c r="AW149" s="106"/>
      <c r="AX149" s="107"/>
    </row>
    <row r="150" spans="1:50" ht="30" customHeight="1" thickBot="1">
      <c r="A150" s="46" t="s">
        <v>127</v>
      </c>
      <c r="B150" s="47"/>
      <c r="C150" s="47"/>
      <c r="D150" s="47" t="s">
        <v>54</v>
      </c>
      <c r="E150" s="47"/>
      <c r="F150" s="48" t="s">
        <v>130</v>
      </c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9">
        <v>50000</v>
      </c>
      <c r="AB150" s="49"/>
      <c r="AC150" s="49"/>
      <c r="AD150" s="49"/>
      <c r="AE150" s="49"/>
      <c r="AF150" s="49"/>
      <c r="AG150" s="49"/>
      <c r="AH150" s="49">
        <v>50000</v>
      </c>
      <c r="AI150" s="49"/>
      <c r="AJ150" s="49"/>
      <c r="AK150" s="49"/>
      <c r="AL150" s="49"/>
      <c r="AM150" s="49"/>
      <c r="AN150" s="49"/>
      <c r="AO150" s="49"/>
      <c r="AP150" s="49">
        <v>0</v>
      </c>
      <c r="AQ150" s="49"/>
      <c r="AR150" s="49"/>
      <c r="AS150" s="49"/>
      <c r="AT150" s="49"/>
      <c r="AU150" s="49"/>
      <c r="AV150" s="49">
        <v>0</v>
      </c>
      <c r="AW150" s="49"/>
      <c r="AX150" s="50"/>
    </row>
    <row r="151" spans="1:50" ht="6.75" customHeight="1" thickBot="1">
      <c r="A151" s="105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/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7"/>
    </row>
    <row r="152" spans="1:50" ht="30" customHeight="1">
      <c r="A152" s="62" t="s">
        <v>131</v>
      </c>
      <c r="B152" s="63"/>
      <c r="C152" s="63"/>
      <c r="D152" s="63"/>
      <c r="E152" s="63"/>
      <c r="F152" s="64" t="s">
        <v>239</v>
      </c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0">
        <v>49832.12</v>
      </c>
      <c r="AB152" s="60"/>
      <c r="AC152" s="60"/>
      <c r="AD152" s="60"/>
      <c r="AE152" s="60"/>
      <c r="AF152" s="60"/>
      <c r="AG152" s="60"/>
      <c r="AH152" s="60">
        <v>49832.12</v>
      </c>
      <c r="AI152" s="60"/>
      <c r="AJ152" s="60"/>
      <c r="AK152" s="60"/>
      <c r="AL152" s="60"/>
      <c r="AM152" s="60"/>
      <c r="AN152" s="60"/>
      <c r="AO152" s="60"/>
      <c r="AP152" s="60">
        <v>13799.84</v>
      </c>
      <c r="AQ152" s="60"/>
      <c r="AR152" s="60"/>
      <c r="AS152" s="60"/>
      <c r="AT152" s="60"/>
      <c r="AU152" s="60"/>
      <c r="AV152" s="60">
        <v>27.69</v>
      </c>
      <c r="AW152" s="60"/>
      <c r="AX152" s="61"/>
    </row>
    <row r="153" spans="1:50" ht="30" customHeight="1">
      <c r="A153" s="38" t="s">
        <v>131</v>
      </c>
      <c r="B153" s="39"/>
      <c r="C153" s="39"/>
      <c r="D153" s="39"/>
      <c r="E153" s="39"/>
      <c r="F153" s="40" t="s">
        <v>242</v>
      </c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1">
        <v>349888.9</v>
      </c>
      <c r="AB153" s="41"/>
      <c r="AC153" s="41"/>
      <c r="AD153" s="41"/>
      <c r="AE153" s="41"/>
      <c r="AF153" s="41"/>
      <c r="AG153" s="41"/>
      <c r="AH153" s="41">
        <v>349888.9</v>
      </c>
      <c r="AI153" s="41"/>
      <c r="AJ153" s="41"/>
      <c r="AK153" s="41"/>
      <c r="AL153" s="41"/>
      <c r="AM153" s="41"/>
      <c r="AN153" s="41"/>
      <c r="AO153" s="41"/>
      <c r="AP153" s="41">
        <v>46414.46</v>
      </c>
      <c r="AQ153" s="41"/>
      <c r="AR153" s="41"/>
      <c r="AS153" s="41"/>
      <c r="AT153" s="41"/>
      <c r="AU153" s="41"/>
      <c r="AV153" s="41">
        <v>13.27</v>
      </c>
      <c r="AW153" s="41"/>
      <c r="AX153" s="42"/>
    </row>
    <row r="154" spans="1:50" ht="30" customHeight="1">
      <c r="A154" s="38" t="s">
        <v>131</v>
      </c>
      <c r="B154" s="39"/>
      <c r="C154" s="39"/>
      <c r="D154" s="39"/>
      <c r="E154" s="39"/>
      <c r="F154" s="40" t="s">
        <v>241</v>
      </c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1">
        <v>149000</v>
      </c>
      <c r="AB154" s="41"/>
      <c r="AC154" s="41"/>
      <c r="AD154" s="41"/>
      <c r="AE154" s="41"/>
      <c r="AF154" s="41"/>
      <c r="AG154" s="41"/>
      <c r="AH154" s="41">
        <v>149000</v>
      </c>
      <c r="AI154" s="41"/>
      <c r="AJ154" s="41"/>
      <c r="AK154" s="41"/>
      <c r="AL154" s="41"/>
      <c r="AM154" s="41"/>
      <c r="AN154" s="41"/>
      <c r="AO154" s="41"/>
      <c r="AP154" s="41">
        <v>10563</v>
      </c>
      <c r="AQ154" s="41"/>
      <c r="AR154" s="41"/>
      <c r="AS154" s="41"/>
      <c r="AT154" s="41"/>
      <c r="AU154" s="41"/>
      <c r="AV154" s="41">
        <v>7.09</v>
      </c>
      <c r="AW154" s="41"/>
      <c r="AX154" s="42"/>
    </row>
    <row r="155" spans="1:50" ht="30" customHeight="1">
      <c r="A155" s="38">
        <v>5512</v>
      </c>
      <c r="B155" s="39"/>
      <c r="C155" s="39"/>
      <c r="D155" s="39"/>
      <c r="E155" s="39"/>
      <c r="F155" s="40" t="s">
        <v>240</v>
      </c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1">
        <v>60000</v>
      </c>
      <c r="AB155" s="41"/>
      <c r="AC155" s="41"/>
      <c r="AD155" s="41"/>
      <c r="AE155" s="41"/>
      <c r="AF155" s="41"/>
      <c r="AG155" s="41"/>
      <c r="AH155" s="41">
        <v>60000</v>
      </c>
      <c r="AI155" s="41"/>
      <c r="AJ155" s="41"/>
      <c r="AK155" s="41"/>
      <c r="AL155" s="41"/>
      <c r="AM155" s="41"/>
      <c r="AN155" s="41"/>
      <c r="AO155" s="41"/>
      <c r="AP155" s="41">
        <v>7041</v>
      </c>
      <c r="AQ155" s="41"/>
      <c r="AR155" s="41"/>
      <c r="AS155" s="41"/>
      <c r="AT155" s="41"/>
      <c r="AU155" s="41"/>
      <c r="AV155" s="41">
        <v>11.74</v>
      </c>
      <c r="AW155" s="41"/>
      <c r="AX155" s="42"/>
    </row>
    <row r="156" spans="1:50" ht="30" customHeight="1" thickBot="1">
      <c r="A156" s="54" t="s">
        <v>131</v>
      </c>
      <c r="B156" s="55"/>
      <c r="C156" s="55"/>
      <c r="D156" s="55" t="s">
        <v>54</v>
      </c>
      <c r="E156" s="55"/>
      <c r="F156" s="56" t="s">
        <v>132</v>
      </c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7">
        <v>608721.02</v>
      </c>
      <c r="AB156" s="57"/>
      <c r="AC156" s="57"/>
      <c r="AD156" s="57"/>
      <c r="AE156" s="57"/>
      <c r="AF156" s="57"/>
      <c r="AG156" s="57"/>
      <c r="AH156" s="57">
        <v>608721.02</v>
      </c>
      <c r="AI156" s="57"/>
      <c r="AJ156" s="57"/>
      <c r="AK156" s="57"/>
      <c r="AL156" s="57"/>
      <c r="AM156" s="57"/>
      <c r="AN156" s="57"/>
      <c r="AO156" s="57"/>
      <c r="AP156" s="57">
        <f>SUM(AP152:AU155)</f>
        <v>77818.3</v>
      </c>
      <c r="AQ156" s="57"/>
      <c r="AR156" s="57"/>
      <c r="AS156" s="57"/>
      <c r="AT156" s="57"/>
      <c r="AU156" s="57"/>
      <c r="AV156" s="57">
        <v>12.783901393413544</v>
      </c>
      <c r="AW156" s="57"/>
      <c r="AX156" s="58"/>
    </row>
    <row r="157" spans="1:50" ht="6.75" customHeight="1" thickBot="1">
      <c r="A157" s="105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7"/>
    </row>
    <row r="158" spans="1:50" ht="30" customHeight="1" thickBot="1">
      <c r="A158" s="46" t="s">
        <v>133</v>
      </c>
      <c r="B158" s="47"/>
      <c r="C158" s="47"/>
      <c r="D158" s="47" t="s">
        <v>54</v>
      </c>
      <c r="E158" s="47"/>
      <c r="F158" s="48" t="s">
        <v>264</v>
      </c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9">
        <v>2700000</v>
      </c>
      <c r="AB158" s="49"/>
      <c r="AC158" s="49"/>
      <c r="AD158" s="49"/>
      <c r="AE158" s="49"/>
      <c r="AF158" s="49"/>
      <c r="AG158" s="49"/>
      <c r="AH158" s="49">
        <v>2700000</v>
      </c>
      <c r="AI158" s="49"/>
      <c r="AJ158" s="49"/>
      <c r="AK158" s="49"/>
      <c r="AL158" s="49"/>
      <c r="AM158" s="49"/>
      <c r="AN158" s="49"/>
      <c r="AO158" s="49"/>
      <c r="AP158" s="49">
        <v>606576.77</v>
      </c>
      <c r="AQ158" s="49"/>
      <c r="AR158" s="49"/>
      <c r="AS158" s="49"/>
      <c r="AT158" s="49"/>
      <c r="AU158" s="49"/>
      <c r="AV158" s="49">
        <v>22.46580570936203</v>
      </c>
      <c r="AW158" s="49"/>
      <c r="AX158" s="50"/>
    </row>
    <row r="159" spans="1:50" ht="6.75" customHeight="1" thickBot="1">
      <c r="A159" s="105"/>
      <c r="B159" s="106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106"/>
      <c r="AU159" s="106"/>
      <c r="AV159" s="106"/>
      <c r="AW159" s="106"/>
      <c r="AX159" s="107"/>
    </row>
    <row r="160" spans="1:50" ht="30" customHeight="1" thickBot="1">
      <c r="A160" s="46" t="s">
        <v>134</v>
      </c>
      <c r="B160" s="47"/>
      <c r="C160" s="47"/>
      <c r="D160" s="47" t="s">
        <v>54</v>
      </c>
      <c r="E160" s="47"/>
      <c r="F160" s="48" t="s">
        <v>135</v>
      </c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9">
        <v>0</v>
      </c>
      <c r="AB160" s="49"/>
      <c r="AC160" s="49"/>
      <c r="AD160" s="49"/>
      <c r="AE160" s="49"/>
      <c r="AF160" s="49"/>
      <c r="AG160" s="49"/>
      <c r="AH160" s="49">
        <v>115800</v>
      </c>
      <c r="AI160" s="49"/>
      <c r="AJ160" s="49"/>
      <c r="AK160" s="49"/>
      <c r="AL160" s="49"/>
      <c r="AM160" s="49"/>
      <c r="AN160" s="49"/>
      <c r="AO160" s="49"/>
      <c r="AP160" s="49">
        <v>72128.850000000006</v>
      </c>
      <c r="AQ160" s="49"/>
      <c r="AR160" s="49"/>
      <c r="AS160" s="49"/>
      <c r="AT160" s="49"/>
      <c r="AU160" s="49"/>
      <c r="AV160" s="49">
        <v>62.287437915802002</v>
      </c>
      <c r="AW160" s="49"/>
      <c r="AX160" s="50"/>
    </row>
    <row r="161" spans="1:50" ht="6.75" customHeight="1" thickBot="1">
      <c r="A161" s="105"/>
      <c r="B161" s="106"/>
      <c r="C161" s="106"/>
      <c r="D161" s="106"/>
      <c r="E161" s="106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7"/>
    </row>
    <row r="162" spans="1:50" ht="30" customHeight="1" thickBot="1">
      <c r="A162" s="46" t="s">
        <v>93</v>
      </c>
      <c r="B162" s="47"/>
      <c r="C162" s="47"/>
      <c r="D162" s="47" t="s">
        <v>54</v>
      </c>
      <c r="E162" s="47"/>
      <c r="F162" s="48" t="s">
        <v>265</v>
      </c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9">
        <v>5080000</v>
      </c>
      <c r="AB162" s="49"/>
      <c r="AC162" s="49"/>
      <c r="AD162" s="49"/>
      <c r="AE162" s="49"/>
      <c r="AF162" s="49"/>
      <c r="AG162" s="49"/>
      <c r="AH162" s="49">
        <v>5080000</v>
      </c>
      <c r="AI162" s="49"/>
      <c r="AJ162" s="49"/>
      <c r="AK162" s="49"/>
      <c r="AL162" s="49"/>
      <c r="AM162" s="49"/>
      <c r="AN162" s="49"/>
      <c r="AO162" s="49"/>
      <c r="AP162" s="49">
        <v>1520543.5</v>
      </c>
      <c r="AQ162" s="49"/>
      <c r="AR162" s="49"/>
      <c r="AS162" s="49"/>
      <c r="AT162" s="49"/>
      <c r="AU162" s="49"/>
      <c r="AV162" s="49">
        <v>29.931959509849548</v>
      </c>
      <c r="AW162" s="49"/>
      <c r="AX162" s="50"/>
    </row>
    <row r="163" spans="1:50" ht="6.75" customHeight="1" thickBot="1">
      <c r="A163" s="105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7"/>
    </row>
    <row r="164" spans="1:50" ht="30" customHeight="1" thickBot="1">
      <c r="A164" s="46" t="s">
        <v>95</v>
      </c>
      <c r="B164" s="47"/>
      <c r="C164" s="47"/>
      <c r="D164" s="47" t="s">
        <v>54</v>
      </c>
      <c r="E164" s="47"/>
      <c r="F164" s="48" t="s">
        <v>243</v>
      </c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9">
        <v>30000</v>
      </c>
      <c r="AB164" s="49"/>
      <c r="AC164" s="49"/>
      <c r="AD164" s="49"/>
      <c r="AE164" s="49"/>
      <c r="AF164" s="49"/>
      <c r="AG164" s="49"/>
      <c r="AH164" s="49">
        <v>30000</v>
      </c>
      <c r="AI164" s="49"/>
      <c r="AJ164" s="49"/>
      <c r="AK164" s="49"/>
      <c r="AL164" s="49"/>
      <c r="AM164" s="49"/>
      <c r="AN164" s="49"/>
      <c r="AO164" s="49"/>
      <c r="AP164" s="49">
        <v>7609.2</v>
      </c>
      <c r="AQ164" s="49"/>
      <c r="AR164" s="49"/>
      <c r="AS164" s="49"/>
      <c r="AT164" s="49"/>
      <c r="AU164" s="49"/>
      <c r="AV164" s="49">
        <v>25.363999605178833</v>
      </c>
      <c r="AW164" s="49"/>
      <c r="AX164" s="50"/>
    </row>
    <row r="165" spans="1:50" ht="7.5" customHeight="1" thickBot="1">
      <c r="A165" s="105"/>
      <c r="B165" s="106"/>
      <c r="C165" s="106"/>
      <c r="D165" s="106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7"/>
    </row>
    <row r="166" spans="1:50" ht="30" customHeight="1" thickBot="1">
      <c r="A166" s="46" t="s">
        <v>136</v>
      </c>
      <c r="B166" s="47"/>
      <c r="C166" s="47"/>
      <c r="D166" s="47" t="s">
        <v>54</v>
      </c>
      <c r="E166" s="47"/>
      <c r="F166" s="48" t="s">
        <v>244</v>
      </c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9">
        <v>150000</v>
      </c>
      <c r="AB166" s="49"/>
      <c r="AC166" s="49"/>
      <c r="AD166" s="49"/>
      <c r="AE166" s="49"/>
      <c r="AF166" s="49"/>
      <c r="AG166" s="49"/>
      <c r="AH166" s="49">
        <v>150000</v>
      </c>
      <c r="AI166" s="49"/>
      <c r="AJ166" s="49"/>
      <c r="AK166" s="49"/>
      <c r="AL166" s="49"/>
      <c r="AM166" s="49"/>
      <c r="AN166" s="49"/>
      <c r="AO166" s="49"/>
      <c r="AP166" s="49">
        <v>0</v>
      </c>
      <c r="AQ166" s="49"/>
      <c r="AR166" s="49"/>
      <c r="AS166" s="49"/>
      <c r="AT166" s="49"/>
      <c r="AU166" s="49"/>
      <c r="AV166" s="49">
        <v>0</v>
      </c>
      <c r="AW166" s="49"/>
      <c r="AX166" s="50"/>
    </row>
    <row r="167" spans="1:50" ht="6.75" customHeight="1" thickBot="1">
      <c r="A167" s="105"/>
      <c r="B167" s="106"/>
      <c r="C167" s="106"/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7"/>
    </row>
    <row r="168" spans="1:50" ht="30" customHeight="1">
      <c r="A168" s="62" t="s">
        <v>96</v>
      </c>
      <c r="B168" s="63"/>
      <c r="C168" s="63"/>
      <c r="D168" s="63"/>
      <c r="E168" s="63"/>
      <c r="F168" s="64" t="s">
        <v>137</v>
      </c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0">
        <v>293768</v>
      </c>
      <c r="AB168" s="60"/>
      <c r="AC168" s="60"/>
      <c r="AD168" s="60"/>
      <c r="AE168" s="60"/>
      <c r="AF168" s="60"/>
      <c r="AG168" s="60"/>
      <c r="AH168" s="60">
        <v>293768</v>
      </c>
      <c r="AI168" s="60"/>
      <c r="AJ168" s="60"/>
      <c r="AK168" s="60"/>
      <c r="AL168" s="60"/>
      <c r="AM168" s="60"/>
      <c r="AN168" s="60"/>
      <c r="AO168" s="60"/>
      <c r="AP168" s="60">
        <v>293768</v>
      </c>
      <c r="AQ168" s="60"/>
      <c r="AR168" s="60"/>
      <c r="AS168" s="60"/>
      <c r="AT168" s="60"/>
      <c r="AU168" s="60"/>
      <c r="AV168" s="60">
        <v>100</v>
      </c>
      <c r="AW168" s="60"/>
      <c r="AX168" s="61"/>
    </row>
    <row r="169" spans="1:50" ht="30" customHeight="1">
      <c r="A169" s="38" t="s">
        <v>96</v>
      </c>
      <c r="B169" s="39"/>
      <c r="C169" s="39"/>
      <c r="D169" s="39"/>
      <c r="E169" s="39"/>
      <c r="F169" s="40" t="s">
        <v>138</v>
      </c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1">
        <v>428000</v>
      </c>
      <c r="AB169" s="41"/>
      <c r="AC169" s="41"/>
      <c r="AD169" s="41"/>
      <c r="AE169" s="41"/>
      <c r="AF169" s="41"/>
      <c r="AG169" s="41"/>
      <c r="AH169" s="41">
        <v>428000</v>
      </c>
      <c r="AI169" s="41"/>
      <c r="AJ169" s="41"/>
      <c r="AK169" s="41"/>
      <c r="AL169" s="41"/>
      <c r="AM169" s="41"/>
      <c r="AN169" s="41"/>
      <c r="AO169" s="41"/>
      <c r="AP169" s="41">
        <v>433187</v>
      </c>
      <c r="AQ169" s="41"/>
      <c r="AR169" s="41"/>
      <c r="AS169" s="41"/>
      <c r="AT169" s="41"/>
      <c r="AU169" s="41"/>
      <c r="AV169" s="41">
        <v>101.21</v>
      </c>
      <c r="AW169" s="41"/>
      <c r="AX169" s="42"/>
    </row>
    <row r="170" spans="1:50" ht="30" customHeight="1">
      <c r="A170" s="38" t="s">
        <v>96</v>
      </c>
      <c r="B170" s="39"/>
      <c r="C170" s="39"/>
      <c r="D170" s="39"/>
      <c r="E170" s="39"/>
      <c r="F170" s="40" t="s">
        <v>139</v>
      </c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1">
        <v>0</v>
      </c>
      <c r="AB170" s="41"/>
      <c r="AC170" s="41"/>
      <c r="AD170" s="41"/>
      <c r="AE170" s="41"/>
      <c r="AF170" s="41"/>
      <c r="AG170" s="41"/>
      <c r="AH170" s="41">
        <v>0</v>
      </c>
      <c r="AI170" s="41"/>
      <c r="AJ170" s="41"/>
      <c r="AK170" s="41"/>
      <c r="AL170" s="41"/>
      <c r="AM170" s="41"/>
      <c r="AN170" s="41"/>
      <c r="AO170" s="41"/>
      <c r="AP170" s="41">
        <v>903991</v>
      </c>
      <c r="AQ170" s="41"/>
      <c r="AR170" s="41"/>
      <c r="AS170" s="41"/>
      <c r="AT170" s="41"/>
      <c r="AU170" s="41"/>
      <c r="AV170" s="41">
        <v>0</v>
      </c>
      <c r="AW170" s="41"/>
      <c r="AX170" s="42"/>
    </row>
    <row r="171" spans="1:50" ht="30" customHeight="1" thickBot="1">
      <c r="A171" s="54" t="s">
        <v>96</v>
      </c>
      <c r="B171" s="55"/>
      <c r="C171" s="55"/>
      <c r="D171" s="55" t="s">
        <v>54</v>
      </c>
      <c r="E171" s="55"/>
      <c r="F171" s="56" t="s">
        <v>266</v>
      </c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7">
        <v>721768</v>
      </c>
      <c r="AB171" s="57"/>
      <c r="AC171" s="57"/>
      <c r="AD171" s="57"/>
      <c r="AE171" s="57"/>
      <c r="AF171" s="57"/>
      <c r="AG171" s="57"/>
      <c r="AH171" s="57">
        <v>721768</v>
      </c>
      <c r="AI171" s="57"/>
      <c r="AJ171" s="57"/>
      <c r="AK171" s="57"/>
      <c r="AL171" s="57"/>
      <c r="AM171" s="57"/>
      <c r="AN171" s="57"/>
      <c r="AO171" s="57"/>
      <c r="AP171" s="57">
        <v>1630946</v>
      </c>
      <c r="AQ171" s="57"/>
      <c r="AR171" s="57"/>
      <c r="AS171" s="57"/>
      <c r="AT171" s="57"/>
      <c r="AU171" s="57"/>
      <c r="AV171" s="57">
        <v>225.96540451049805</v>
      </c>
      <c r="AW171" s="57"/>
      <c r="AX171" s="58"/>
    </row>
    <row r="172" spans="1:50" ht="7.5" customHeight="1" thickBot="1">
      <c r="A172" s="105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7"/>
    </row>
    <row r="173" spans="1:50" ht="30" customHeight="1">
      <c r="A173" s="62" t="s">
        <v>140</v>
      </c>
      <c r="B173" s="63"/>
      <c r="C173" s="63"/>
      <c r="D173" s="63"/>
      <c r="E173" s="63"/>
      <c r="F173" s="64" t="s">
        <v>246</v>
      </c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0">
        <v>2000000</v>
      </c>
      <c r="AB173" s="60"/>
      <c r="AC173" s="60"/>
      <c r="AD173" s="60"/>
      <c r="AE173" s="60"/>
      <c r="AF173" s="60"/>
      <c r="AG173" s="60"/>
      <c r="AH173" s="60">
        <v>2000000</v>
      </c>
      <c r="AI173" s="60"/>
      <c r="AJ173" s="60"/>
      <c r="AK173" s="60"/>
      <c r="AL173" s="60"/>
      <c r="AM173" s="60"/>
      <c r="AN173" s="60"/>
      <c r="AO173" s="60"/>
      <c r="AP173" s="60">
        <v>803265.63</v>
      </c>
      <c r="AQ173" s="60"/>
      <c r="AR173" s="60"/>
      <c r="AS173" s="60"/>
      <c r="AT173" s="60"/>
      <c r="AU173" s="60"/>
      <c r="AV173" s="60">
        <v>40.159999999999997</v>
      </c>
      <c r="AW173" s="60"/>
      <c r="AX173" s="61"/>
    </row>
    <row r="174" spans="1:50" ht="30" customHeight="1">
      <c r="A174" s="38" t="s">
        <v>140</v>
      </c>
      <c r="B174" s="39"/>
      <c r="C174" s="39"/>
      <c r="D174" s="39"/>
      <c r="E174" s="39"/>
      <c r="F174" s="40" t="s">
        <v>245</v>
      </c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1">
        <v>800000</v>
      </c>
      <c r="AB174" s="41"/>
      <c r="AC174" s="41"/>
      <c r="AD174" s="41"/>
      <c r="AE174" s="41"/>
      <c r="AF174" s="41"/>
      <c r="AG174" s="41"/>
      <c r="AH174" s="41">
        <v>4423770</v>
      </c>
      <c r="AI174" s="41"/>
      <c r="AJ174" s="41"/>
      <c r="AK174" s="41"/>
      <c r="AL174" s="41"/>
      <c r="AM174" s="41"/>
      <c r="AN174" s="41"/>
      <c r="AO174" s="41"/>
      <c r="AP174" s="41">
        <v>4423770</v>
      </c>
      <c r="AQ174" s="41"/>
      <c r="AR174" s="41"/>
      <c r="AS174" s="41"/>
      <c r="AT174" s="41"/>
      <c r="AU174" s="41"/>
      <c r="AV174" s="41">
        <v>100</v>
      </c>
      <c r="AW174" s="41"/>
      <c r="AX174" s="42"/>
    </row>
    <row r="175" spans="1:50" ht="30" customHeight="1" thickBot="1">
      <c r="A175" s="54" t="s">
        <v>140</v>
      </c>
      <c r="B175" s="55"/>
      <c r="C175" s="55"/>
      <c r="D175" s="55" t="s">
        <v>54</v>
      </c>
      <c r="E175" s="55"/>
      <c r="F175" s="56" t="s">
        <v>141</v>
      </c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7">
        <v>2800000</v>
      </c>
      <c r="AB175" s="57"/>
      <c r="AC175" s="57"/>
      <c r="AD175" s="57"/>
      <c r="AE175" s="57"/>
      <c r="AF175" s="57"/>
      <c r="AG175" s="57"/>
      <c r="AH175" s="57">
        <v>6423770</v>
      </c>
      <c r="AI175" s="57"/>
      <c r="AJ175" s="57"/>
      <c r="AK175" s="57"/>
      <c r="AL175" s="57"/>
      <c r="AM175" s="57"/>
      <c r="AN175" s="57"/>
      <c r="AO175" s="57"/>
      <c r="AP175" s="57">
        <v>5227035.63</v>
      </c>
      <c r="AQ175" s="57"/>
      <c r="AR175" s="57"/>
      <c r="AS175" s="57"/>
      <c r="AT175" s="57"/>
      <c r="AU175" s="57"/>
      <c r="AV175" s="57">
        <v>81.370216608047485</v>
      </c>
      <c r="AW175" s="57"/>
      <c r="AX175" s="58"/>
    </row>
    <row r="176" spans="1:50" ht="7.5" customHeight="1" thickBot="1">
      <c r="A176" s="105"/>
      <c r="B176" s="106"/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7"/>
    </row>
    <row r="177" spans="1:50" ht="30" customHeight="1" thickBot="1">
      <c r="A177" s="72" t="s">
        <v>97</v>
      </c>
      <c r="B177" s="73"/>
      <c r="C177" s="73"/>
      <c r="D177" s="73" t="s">
        <v>54</v>
      </c>
      <c r="E177" s="73"/>
      <c r="F177" s="74" t="s">
        <v>247</v>
      </c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5">
        <v>34388.79</v>
      </c>
      <c r="AB177" s="75"/>
      <c r="AC177" s="75"/>
      <c r="AD177" s="75"/>
      <c r="AE177" s="75"/>
      <c r="AF177" s="75"/>
      <c r="AG177" s="75"/>
      <c r="AH177" s="75">
        <v>54220.160000000003</v>
      </c>
      <c r="AI177" s="75"/>
      <c r="AJ177" s="75"/>
      <c r="AK177" s="75"/>
      <c r="AL177" s="75"/>
      <c r="AM177" s="75"/>
      <c r="AN177" s="75"/>
      <c r="AO177" s="75"/>
      <c r="AP177" s="75">
        <v>54220.160000000003</v>
      </c>
      <c r="AQ177" s="75"/>
      <c r="AR177" s="75"/>
      <c r="AS177" s="75"/>
      <c r="AT177" s="75"/>
      <c r="AU177" s="75"/>
      <c r="AV177" s="75">
        <v>100</v>
      </c>
      <c r="AW177" s="75"/>
      <c r="AX177" s="76"/>
    </row>
    <row r="178" spans="1:50" ht="30" customHeight="1" thickBot="1">
      <c r="A178" s="68" t="s">
        <v>98</v>
      </c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6">
        <v>63032403.700000003</v>
      </c>
      <c r="AB178" s="136"/>
      <c r="AC178" s="136"/>
      <c r="AD178" s="136"/>
      <c r="AE178" s="136"/>
      <c r="AF178" s="136"/>
      <c r="AG178" s="136"/>
      <c r="AH178" s="136">
        <v>69508795.069999993</v>
      </c>
      <c r="AI178" s="136"/>
      <c r="AJ178" s="136"/>
      <c r="AK178" s="136"/>
      <c r="AL178" s="136"/>
      <c r="AM178" s="136"/>
      <c r="AN178" s="136"/>
      <c r="AO178" s="136"/>
      <c r="AP178" s="136">
        <v>19182800.350000001</v>
      </c>
      <c r="AQ178" s="136"/>
      <c r="AR178" s="136"/>
      <c r="AS178" s="136"/>
      <c r="AT178" s="136"/>
      <c r="AU178" s="136"/>
      <c r="AV178" s="136">
        <v>27.597659826278687</v>
      </c>
      <c r="AW178" s="136"/>
      <c r="AX178" s="137"/>
    </row>
    <row r="179" spans="1:50" ht="35.25" customHeight="1" thickBot="1">
      <c r="A179" s="1"/>
      <c r="B179" s="108" t="s">
        <v>163</v>
      </c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  <c r="AA179" s="11"/>
      <c r="AB179" s="110">
        <v>62310635.700000003</v>
      </c>
      <c r="AC179" s="110"/>
      <c r="AD179" s="110"/>
      <c r="AE179" s="110"/>
      <c r="AF179" s="110"/>
      <c r="AG179" s="110"/>
      <c r="AH179" s="110">
        <v>68787027.069999993</v>
      </c>
      <c r="AI179" s="110"/>
      <c r="AJ179" s="110"/>
      <c r="AK179" s="110"/>
      <c r="AL179" s="110"/>
      <c r="AM179" s="110"/>
      <c r="AN179" s="110"/>
      <c r="AO179" s="110"/>
      <c r="AP179" s="12"/>
      <c r="AQ179" s="111">
        <v>17551854.350000001</v>
      </c>
      <c r="AR179" s="111"/>
      <c r="AS179" s="111"/>
      <c r="AT179" s="111"/>
      <c r="AU179" s="111"/>
      <c r="AV179" s="112">
        <v>25.52</v>
      </c>
      <c r="AW179" s="112"/>
      <c r="AX179" s="113"/>
    </row>
    <row r="180" spans="1:5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:5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:50" ht="21.75" customHeight="1">
      <c r="A182" s="1"/>
      <c r="B182" s="142" t="s">
        <v>287</v>
      </c>
      <c r="C182" s="142"/>
      <c r="D182" s="142"/>
      <c r="E182" s="142"/>
      <c r="F182" s="142"/>
      <c r="G182" s="142"/>
      <c r="H182" s="142"/>
      <c r="I182" s="142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3">
        <v>22631854.73</v>
      </c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</row>
    <row r="183" spans="1:50" ht="21.75" customHeight="1"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>
        <v>-17551854.350000001</v>
      </c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</row>
    <row r="184" spans="1:50" ht="24.75" customHeight="1"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44">
        <v>4810000.38</v>
      </c>
      <c r="AA184" s="139"/>
      <c r="AB184" s="139"/>
      <c r="AC184" s="139"/>
      <c r="AD184" s="139"/>
      <c r="AE184" s="139"/>
      <c r="AF184" s="139"/>
      <c r="AG184" s="139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  <c r="AV184" s="138"/>
      <c r="AW184" s="138"/>
      <c r="AX184" s="138"/>
    </row>
  </sheetData>
  <sheetProtection algorithmName="SHA-512" hashValue="vokiBb//MaHyaxFhGiKgCBJbDFpZ3sM9cupOwmnH7ioxaHuM9Or9b276tq34WNYsbhvWUkbi1gOtJRjzAuc0ig==" saltValue="jZj2imTFMdKkL8DB0TOOMA==" spinCount="100000" sheet="1" objects="1" scenarios="1"/>
  <mergeCells count="976">
    <mergeCell ref="B182:I182"/>
    <mergeCell ref="AH173:AO173"/>
    <mergeCell ref="N180:W180"/>
    <mergeCell ref="X180:AI180"/>
    <mergeCell ref="A178:Z178"/>
    <mergeCell ref="AA178:AG178"/>
    <mergeCell ref="AH178:AO178"/>
    <mergeCell ref="AP178:AU178"/>
    <mergeCell ref="AV178:AX178"/>
    <mergeCell ref="A177:C177"/>
    <mergeCell ref="D177:E177"/>
    <mergeCell ref="F177:Z177"/>
    <mergeCell ref="AA177:AG177"/>
    <mergeCell ref="AH177:AO177"/>
    <mergeCell ref="AP177:AU177"/>
    <mergeCell ref="AV177:AX177"/>
    <mergeCell ref="AP175:AU175"/>
    <mergeCell ref="AV175:AX175"/>
    <mergeCell ref="AV169:AX169"/>
    <mergeCell ref="A168:C168"/>
    <mergeCell ref="D168:E168"/>
    <mergeCell ref="F168:Z168"/>
    <mergeCell ref="AA168:AG168"/>
    <mergeCell ref="AH168:AO168"/>
    <mergeCell ref="A175:C175"/>
    <mergeCell ref="D175:E175"/>
    <mergeCell ref="F175:Z175"/>
    <mergeCell ref="AA175:AG175"/>
    <mergeCell ref="AH175:AO175"/>
    <mergeCell ref="AP173:AU173"/>
    <mergeCell ref="AV173:AX173"/>
    <mergeCell ref="A174:C174"/>
    <mergeCell ref="D174:E174"/>
    <mergeCell ref="F174:Z174"/>
    <mergeCell ref="AA174:AG174"/>
    <mergeCell ref="AH174:AO174"/>
    <mergeCell ref="AP174:AU174"/>
    <mergeCell ref="AV174:AX174"/>
    <mergeCell ref="A173:C173"/>
    <mergeCell ref="D173:E173"/>
    <mergeCell ref="F173:Z173"/>
    <mergeCell ref="AA173:AG173"/>
    <mergeCell ref="A163:AX163"/>
    <mergeCell ref="A165:AX165"/>
    <mergeCell ref="AP170:AU170"/>
    <mergeCell ref="AV170:AX170"/>
    <mergeCell ref="A171:C171"/>
    <mergeCell ref="D171:E171"/>
    <mergeCell ref="F171:Z171"/>
    <mergeCell ref="AA171:AG171"/>
    <mergeCell ref="AH171:AO171"/>
    <mergeCell ref="AP171:AU171"/>
    <mergeCell ref="AV171:AX171"/>
    <mergeCell ref="A170:C170"/>
    <mergeCell ref="D170:E170"/>
    <mergeCell ref="F170:Z170"/>
    <mergeCell ref="AA170:AG170"/>
    <mergeCell ref="AH170:AO170"/>
    <mergeCell ref="AP168:AU168"/>
    <mergeCell ref="AV168:AX168"/>
    <mergeCell ref="A169:C169"/>
    <mergeCell ref="D169:E169"/>
    <mergeCell ref="F169:Z169"/>
    <mergeCell ref="AA169:AG169"/>
    <mergeCell ref="AH169:AO169"/>
    <mergeCell ref="AP169:AU169"/>
    <mergeCell ref="A166:C166"/>
    <mergeCell ref="D166:E166"/>
    <mergeCell ref="F166:Z166"/>
    <mergeCell ref="AA166:AG166"/>
    <mergeCell ref="AH166:AO166"/>
    <mergeCell ref="AP166:AU166"/>
    <mergeCell ref="AV166:AX166"/>
    <mergeCell ref="A164:C164"/>
    <mergeCell ref="D164:E164"/>
    <mergeCell ref="F164:Z164"/>
    <mergeCell ref="AA164:AG164"/>
    <mergeCell ref="AH164:AO164"/>
    <mergeCell ref="AP164:AU164"/>
    <mergeCell ref="AV164:AX164"/>
    <mergeCell ref="AP160:AU160"/>
    <mergeCell ref="AV160:AX160"/>
    <mergeCell ref="A160:C160"/>
    <mergeCell ref="D160:E160"/>
    <mergeCell ref="F160:Z160"/>
    <mergeCell ref="AA160:AG160"/>
    <mergeCell ref="AH160:AO160"/>
    <mergeCell ref="A159:AX159"/>
    <mergeCell ref="A162:C162"/>
    <mergeCell ref="D162:E162"/>
    <mergeCell ref="F162:Z162"/>
    <mergeCell ref="AA162:AG162"/>
    <mergeCell ref="AH162:AO162"/>
    <mergeCell ref="AP162:AU162"/>
    <mergeCell ref="AV162:AX162"/>
    <mergeCell ref="A161:AX161"/>
    <mergeCell ref="AP156:AU156"/>
    <mergeCell ref="AV156:AX156"/>
    <mergeCell ref="A158:C158"/>
    <mergeCell ref="D158:E158"/>
    <mergeCell ref="F158:Z158"/>
    <mergeCell ref="AA158:AG158"/>
    <mergeCell ref="AH158:AO158"/>
    <mergeCell ref="AP158:AU158"/>
    <mergeCell ref="AV158:AX158"/>
    <mergeCell ref="A157:AX157"/>
    <mergeCell ref="A152:C152"/>
    <mergeCell ref="D152:E152"/>
    <mergeCell ref="F152:Z152"/>
    <mergeCell ref="AA152:AG152"/>
    <mergeCell ref="AH152:AO152"/>
    <mergeCell ref="A156:C156"/>
    <mergeCell ref="D156:E156"/>
    <mergeCell ref="F156:Z156"/>
    <mergeCell ref="AA156:AG156"/>
    <mergeCell ref="AH156:AO156"/>
    <mergeCell ref="A155:C155"/>
    <mergeCell ref="D155:E155"/>
    <mergeCell ref="F155:Z155"/>
    <mergeCell ref="AA155:AG155"/>
    <mergeCell ref="AH155:AO155"/>
    <mergeCell ref="AP155:AU155"/>
    <mergeCell ref="AV155:AX155"/>
    <mergeCell ref="A151:AX151"/>
    <mergeCell ref="AP154:AU154"/>
    <mergeCell ref="AV154:AX154"/>
    <mergeCell ref="A154:C154"/>
    <mergeCell ref="D154:E154"/>
    <mergeCell ref="F154:Z154"/>
    <mergeCell ref="AA154:AG154"/>
    <mergeCell ref="AH154:AO154"/>
    <mergeCell ref="AP152:AU152"/>
    <mergeCell ref="AV152:AX152"/>
    <mergeCell ref="A153:C153"/>
    <mergeCell ref="D153:E153"/>
    <mergeCell ref="F153:Z153"/>
    <mergeCell ref="AA153:AG153"/>
    <mergeCell ref="AH153:AO153"/>
    <mergeCell ref="AP153:AU153"/>
    <mergeCell ref="AV153:AX153"/>
    <mergeCell ref="A145:AX145"/>
    <mergeCell ref="A147:AX147"/>
    <mergeCell ref="A150:C150"/>
    <mergeCell ref="D150:E150"/>
    <mergeCell ref="F150:Z150"/>
    <mergeCell ref="AA150:AG150"/>
    <mergeCell ref="AH150:AO150"/>
    <mergeCell ref="AP150:AU150"/>
    <mergeCell ref="AV150:AX150"/>
    <mergeCell ref="A149:AX149"/>
    <mergeCell ref="A148:C148"/>
    <mergeCell ref="D148:E148"/>
    <mergeCell ref="F148:Z148"/>
    <mergeCell ref="AA148:AG148"/>
    <mergeCell ref="AH148:AO148"/>
    <mergeCell ref="AP148:AU148"/>
    <mergeCell ref="AV148:AX148"/>
    <mergeCell ref="A146:C146"/>
    <mergeCell ref="D146:E146"/>
    <mergeCell ref="F146:Z146"/>
    <mergeCell ref="AA146:AG146"/>
    <mergeCell ref="AH146:AO146"/>
    <mergeCell ref="AP146:AU146"/>
    <mergeCell ref="AV146:AX146"/>
    <mergeCell ref="A141:C141"/>
    <mergeCell ref="D141:E141"/>
    <mergeCell ref="F141:Z141"/>
    <mergeCell ref="AA141:AG141"/>
    <mergeCell ref="AH141:AO141"/>
    <mergeCell ref="AP141:AU141"/>
    <mergeCell ref="AV141:AX141"/>
    <mergeCell ref="A144:C144"/>
    <mergeCell ref="D144:E144"/>
    <mergeCell ref="F144:Z144"/>
    <mergeCell ref="AA144:AG144"/>
    <mergeCell ref="AH144:AO144"/>
    <mergeCell ref="AP144:AU144"/>
    <mergeCell ref="AV144:AX144"/>
    <mergeCell ref="AP142:AU142"/>
    <mergeCell ref="AV142:AX142"/>
    <mergeCell ref="A142:C142"/>
    <mergeCell ref="D142:E142"/>
    <mergeCell ref="F142:Z142"/>
    <mergeCell ref="AA142:AG142"/>
    <mergeCell ref="AH142:AO142"/>
    <mergeCell ref="A143:AX143"/>
    <mergeCell ref="A140:C140"/>
    <mergeCell ref="D140:E140"/>
    <mergeCell ref="F140:Z140"/>
    <mergeCell ref="AA140:AG140"/>
    <mergeCell ref="AH140:AO140"/>
    <mergeCell ref="AP140:AU140"/>
    <mergeCell ref="AV140:AX140"/>
    <mergeCell ref="A138:C138"/>
    <mergeCell ref="D138:E138"/>
    <mergeCell ref="F138:Z138"/>
    <mergeCell ref="AA138:AG138"/>
    <mergeCell ref="AH138:AO138"/>
    <mergeCell ref="A139:AX139"/>
    <mergeCell ref="AP135:AU135"/>
    <mergeCell ref="AV135:AX135"/>
    <mergeCell ref="A135:C135"/>
    <mergeCell ref="D135:E135"/>
    <mergeCell ref="F135:Z135"/>
    <mergeCell ref="AA135:AG135"/>
    <mergeCell ref="AH135:AO135"/>
    <mergeCell ref="AP138:AU138"/>
    <mergeCell ref="AV138:AX138"/>
    <mergeCell ref="AP136:AU136"/>
    <mergeCell ref="AV136:AX136"/>
    <mergeCell ref="A137:C137"/>
    <mergeCell ref="D137:E137"/>
    <mergeCell ref="F137:Z137"/>
    <mergeCell ref="AA137:AG137"/>
    <mergeCell ref="AH137:AO137"/>
    <mergeCell ref="AP137:AU137"/>
    <mergeCell ref="AV137:AX137"/>
    <mergeCell ref="A136:C136"/>
    <mergeCell ref="D136:E136"/>
    <mergeCell ref="F136:Z136"/>
    <mergeCell ref="AA136:AG136"/>
    <mergeCell ref="AH136:AO136"/>
    <mergeCell ref="A126:AX126"/>
    <mergeCell ref="A130:AX130"/>
    <mergeCell ref="A132:AX132"/>
    <mergeCell ref="AP134:AU134"/>
    <mergeCell ref="AV134:AX134"/>
    <mergeCell ref="A134:C134"/>
    <mergeCell ref="D134:E134"/>
    <mergeCell ref="F134:Z134"/>
    <mergeCell ref="AA134:AG134"/>
    <mergeCell ref="AH134:AO134"/>
    <mergeCell ref="A127:C127"/>
    <mergeCell ref="D127:E127"/>
    <mergeCell ref="F127:Z127"/>
    <mergeCell ref="AA127:AG127"/>
    <mergeCell ref="AH127:AO127"/>
    <mergeCell ref="AP127:AU127"/>
    <mergeCell ref="AV127:AX127"/>
    <mergeCell ref="A133:C133"/>
    <mergeCell ref="D133:E133"/>
    <mergeCell ref="F133:Z133"/>
    <mergeCell ref="AA133:AG133"/>
    <mergeCell ref="AH133:AO133"/>
    <mergeCell ref="AP133:AU133"/>
    <mergeCell ref="AV133:AX133"/>
    <mergeCell ref="A131:C131"/>
    <mergeCell ref="D131:E131"/>
    <mergeCell ref="F131:Z131"/>
    <mergeCell ref="AA131:AG131"/>
    <mergeCell ref="AH131:AO131"/>
    <mergeCell ref="AP131:AU131"/>
    <mergeCell ref="AV131:AX131"/>
    <mergeCell ref="AP128:AU128"/>
    <mergeCell ref="AV128:AX128"/>
    <mergeCell ref="A129:C129"/>
    <mergeCell ref="D129:E129"/>
    <mergeCell ref="F129:Z129"/>
    <mergeCell ref="AA129:AG129"/>
    <mergeCell ref="AH129:AO129"/>
    <mergeCell ref="AP129:AU129"/>
    <mergeCell ref="AV129:AX129"/>
    <mergeCell ref="A128:C128"/>
    <mergeCell ref="D128:E128"/>
    <mergeCell ref="F128:Z128"/>
    <mergeCell ref="AA128:AG128"/>
    <mergeCell ref="AH128:AO128"/>
    <mergeCell ref="A125:C125"/>
    <mergeCell ref="D125:E125"/>
    <mergeCell ref="F125:Z125"/>
    <mergeCell ref="AA125:AG125"/>
    <mergeCell ref="AH125:AO125"/>
    <mergeCell ref="AP125:AU125"/>
    <mergeCell ref="AV125:AX125"/>
    <mergeCell ref="AP122:AU122"/>
    <mergeCell ref="AV122:AX122"/>
    <mergeCell ref="A123:C123"/>
    <mergeCell ref="D123:E123"/>
    <mergeCell ref="F123:Z123"/>
    <mergeCell ref="AA123:AG123"/>
    <mergeCell ref="AH123:AO123"/>
    <mergeCell ref="AP123:AU123"/>
    <mergeCell ref="AV123:AX123"/>
    <mergeCell ref="A122:C122"/>
    <mergeCell ref="D122:E122"/>
    <mergeCell ref="F122:Z122"/>
    <mergeCell ref="AA122:AG122"/>
    <mergeCell ref="AH122:AO122"/>
    <mergeCell ref="A124:AX124"/>
    <mergeCell ref="A121:C121"/>
    <mergeCell ref="D121:E121"/>
    <mergeCell ref="F121:Z121"/>
    <mergeCell ref="AA121:AG121"/>
    <mergeCell ref="AH121:AO121"/>
    <mergeCell ref="AP121:AU121"/>
    <mergeCell ref="AV121:AX121"/>
    <mergeCell ref="A120:C120"/>
    <mergeCell ref="D120:E120"/>
    <mergeCell ref="F120:Z120"/>
    <mergeCell ref="AA120:AG120"/>
    <mergeCell ref="AH120:AO120"/>
    <mergeCell ref="AP119:AU119"/>
    <mergeCell ref="AV119:AX119"/>
    <mergeCell ref="A119:C119"/>
    <mergeCell ref="D119:E119"/>
    <mergeCell ref="F119:Z119"/>
    <mergeCell ref="AA119:AG119"/>
    <mergeCell ref="AH119:AO119"/>
    <mergeCell ref="AP120:AU120"/>
    <mergeCell ref="AV120:AX120"/>
    <mergeCell ref="AA113:AG113"/>
    <mergeCell ref="AH113:AO113"/>
    <mergeCell ref="AP117:AU117"/>
    <mergeCell ref="AV117:AX117"/>
    <mergeCell ref="A118:C118"/>
    <mergeCell ref="D118:E118"/>
    <mergeCell ref="F118:Z118"/>
    <mergeCell ref="AA118:AG118"/>
    <mergeCell ref="AH118:AO118"/>
    <mergeCell ref="AP118:AU118"/>
    <mergeCell ref="AV118:AX118"/>
    <mergeCell ref="A117:C117"/>
    <mergeCell ref="D117:E117"/>
    <mergeCell ref="F117:Z117"/>
    <mergeCell ref="AA117:AG117"/>
    <mergeCell ref="AH117:AO117"/>
    <mergeCell ref="D116:E116"/>
    <mergeCell ref="F116:Z116"/>
    <mergeCell ref="AA116:AG116"/>
    <mergeCell ref="A105:AX105"/>
    <mergeCell ref="AH116:AO116"/>
    <mergeCell ref="A110:AX110"/>
    <mergeCell ref="A112:AX112"/>
    <mergeCell ref="A114:AX114"/>
    <mergeCell ref="AP111:AU111"/>
    <mergeCell ref="AV111:AX111"/>
    <mergeCell ref="A111:C111"/>
    <mergeCell ref="D111:E111"/>
    <mergeCell ref="F111:Z111"/>
    <mergeCell ref="AA111:AG111"/>
    <mergeCell ref="AH111:AO111"/>
    <mergeCell ref="AP113:AU113"/>
    <mergeCell ref="AV113:AX113"/>
    <mergeCell ref="A115:C115"/>
    <mergeCell ref="D115:E115"/>
    <mergeCell ref="F115:Z115"/>
    <mergeCell ref="AA115:AG115"/>
    <mergeCell ref="AH115:AO115"/>
    <mergeCell ref="AP115:AU115"/>
    <mergeCell ref="AV115:AX115"/>
    <mergeCell ref="A113:C113"/>
    <mergeCell ref="D113:E113"/>
    <mergeCell ref="F113:Z113"/>
    <mergeCell ref="AP108:AU108"/>
    <mergeCell ref="AV108:AX108"/>
    <mergeCell ref="A109:C109"/>
    <mergeCell ref="D109:E109"/>
    <mergeCell ref="F109:Z109"/>
    <mergeCell ref="AA109:AG109"/>
    <mergeCell ref="AH109:AO109"/>
    <mergeCell ref="AP109:AU109"/>
    <mergeCell ref="AV109:AX109"/>
    <mergeCell ref="A108:C108"/>
    <mergeCell ref="D108:E108"/>
    <mergeCell ref="F108:Z108"/>
    <mergeCell ref="AA108:AG108"/>
    <mergeCell ref="AH108:AO108"/>
    <mergeCell ref="AP106:AU106"/>
    <mergeCell ref="AV106:AX106"/>
    <mergeCell ref="A107:C107"/>
    <mergeCell ref="D107:E107"/>
    <mergeCell ref="F107:Z107"/>
    <mergeCell ref="AA107:AG107"/>
    <mergeCell ref="AH107:AO107"/>
    <mergeCell ref="AP107:AU107"/>
    <mergeCell ref="AV107:AX107"/>
    <mergeCell ref="A106:C106"/>
    <mergeCell ref="D106:E106"/>
    <mergeCell ref="F106:Z106"/>
    <mergeCell ref="AA106:AG106"/>
    <mergeCell ref="AH106:AO106"/>
    <mergeCell ref="AP104:AU104"/>
    <mergeCell ref="AV104:AX104"/>
    <mergeCell ref="A104:C104"/>
    <mergeCell ref="D104:E104"/>
    <mergeCell ref="F104:Z104"/>
    <mergeCell ref="AA104:AG104"/>
    <mergeCell ref="AH104:AO104"/>
    <mergeCell ref="AP102:AU102"/>
    <mergeCell ref="AV102:AX102"/>
    <mergeCell ref="A103:C103"/>
    <mergeCell ref="D103:E103"/>
    <mergeCell ref="F103:Z103"/>
    <mergeCell ref="AA103:AG103"/>
    <mergeCell ref="AH103:AO103"/>
    <mergeCell ref="AP103:AU103"/>
    <mergeCell ref="AV103:AX103"/>
    <mergeCell ref="A102:C102"/>
    <mergeCell ref="D102:E102"/>
    <mergeCell ref="F102:Z102"/>
    <mergeCell ref="AA102:AG102"/>
    <mergeCell ref="AH102:AO102"/>
    <mergeCell ref="AP99:AU99"/>
    <mergeCell ref="AV99:AX99"/>
    <mergeCell ref="A101:C101"/>
    <mergeCell ref="D101:E101"/>
    <mergeCell ref="F101:Z101"/>
    <mergeCell ref="AA101:AG101"/>
    <mergeCell ref="AH101:AO101"/>
    <mergeCell ref="AP101:AU101"/>
    <mergeCell ref="AV101:AX101"/>
    <mergeCell ref="A99:C99"/>
    <mergeCell ref="D99:E99"/>
    <mergeCell ref="F99:Z99"/>
    <mergeCell ref="AA99:AG99"/>
    <mergeCell ref="AH99:AO99"/>
    <mergeCell ref="A100:AX100"/>
    <mergeCell ref="A91:AX91"/>
    <mergeCell ref="A93:AX93"/>
    <mergeCell ref="A95:AX95"/>
    <mergeCell ref="D98:E98"/>
    <mergeCell ref="D97:E97"/>
    <mergeCell ref="A98:C98"/>
    <mergeCell ref="F98:Z98"/>
    <mergeCell ref="AA98:AG98"/>
    <mergeCell ref="AH98:AO98"/>
    <mergeCell ref="AP98:AU98"/>
    <mergeCell ref="AV98:AX98"/>
    <mergeCell ref="AP96:AU96"/>
    <mergeCell ref="AV96:AX96"/>
    <mergeCell ref="A97:C97"/>
    <mergeCell ref="F97:Z97"/>
    <mergeCell ref="AA97:AG97"/>
    <mergeCell ref="AH97:AO97"/>
    <mergeCell ref="AP97:AU97"/>
    <mergeCell ref="AV97:AX97"/>
    <mergeCell ref="A96:C96"/>
    <mergeCell ref="F96:Z96"/>
    <mergeCell ref="AA96:AG96"/>
    <mergeCell ref="AH96:AO96"/>
    <mergeCell ref="A94:C94"/>
    <mergeCell ref="D94:E94"/>
    <mergeCell ref="F94:Z94"/>
    <mergeCell ref="AA94:AG94"/>
    <mergeCell ref="AH94:AO94"/>
    <mergeCell ref="AP94:AU94"/>
    <mergeCell ref="AV94:AX94"/>
    <mergeCell ref="D96:E96"/>
    <mergeCell ref="AP92:AU92"/>
    <mergeCell ref="AV92:AX92"/>
    <mergeCell ref="A92:C92"/>
    <mergeCell ref="D92:E92"/>
    <mergeCell ref="F92:Z92"/>
    <mergeCell ref="AA92:AG92"/>
    <mergeCell ref="AH92:AO92"/>
    <mergeCell ref="A82:AX82"/>
    <mergeCell ref="B87:AX87"/>
    <mergeCell ref="A90:C90"/>
    <mergeCell ref="D90:E90"/>
    <mergeCell ref="F90:Z90"/>
    <mergeCell ref="AA90:AG90"/>
    <mergeCell ref="AH90:AO90"/>
    <mergeCell ref="AP90:AU90"/>
    <mergeCell ref="AV90:AX90"/>
    <mergeCell ref="A89:AX89"/>
    <mergeCell ref="A88:C88"/>
    <mergeCell ref="D88:E88"/>
    <mergeCell ref="F88:Z88"/>
    <mergeCell ref="AA88:AG88"/>
    <mergeCell ref="AH88:AO88"/>
    <mergeCell ref="AP88:AU88"/>
    <mergeCell ref="AV88:AX88"/>
    <mergeCell ref="AP86:AU86"/>
    <mergeCell ref="AV86:AX86"/>
    <mergeCell ref="A86:C86"/>
    <mergeCell ref="D86:E86"/>
    <mergeCell ref="F86:Z86"/>
    <mergeCell ref="AA86:AG86"/>
    <mergeCell ref="AH86:AO86"/>
    <mergeCell ref="AP85:AU85"/>
    <mergeCell ref="AV85:AX85"/>
    <mergeCell ref="A85:C85"/>
    <mergeCell ref="D85:E85"/>
    <mergeCell ref="F85:Z85"/>
    <mergeCell ref="AA85:AG85"/>
    <mergeCell ref="AH85:AO85"/>
    <mergeCell ref="AP83:AU83"/>
    <mergeCell ref="AV83:AX83"/>
    <mergeCell ref="A84:C84"/>
    <mergeCell ref="D84:E84"/>
    <mergeCell ref="F84:Z84"/>
    <mergeCell ref="AA84:AG84"/>
    <mergeCell ref="AH84:AO84"/>
    <mergeCell ref="AP84:AU84"/>
    <mergeCell ref="AV84:AX84"/>
    <mergeCell ref="A83:C83"/>
    <mergeCell ref="D83:E83"/>
    <mergeCell ref="F83:Z83"/>
    <mergeCell ref="AA83:AG83"/>
    <mergeCell ref="AH83:AO83"/>
    <mergeCell ref="A81:C81"/>
    <mergeCell ref="D81:E81"/>
    <mergeCell ref="F81:Z81"/>
    <mergeCell ref="AA81:AG81"/>
    <mergeCell ref="AH81:AO81"/>
    <mergeCell ref="AP81:AU81"/>
    <mergeCell ref="AV81:AX81"/>
    <mergeCell ref="A68:C68"/>
    <mergeCell ref="D68:E68"/>
    <mergeCell ref="AA68:AG68"/>
    <mergeCell ref="A78:AX78"/>
    <mergeCell ref="A80:AX80"/>
    <mergeCell ref="A71:AX71"/>
    <mergeCell ref="AP79:AU79"/>
    <mergeCell ref="AV79:AX79"/>
    <mergeCell ref="A79:C79"/>
    <mergeCell ref="D79:E79"/>
    <mergeCell ref="F79:Z79"/>
    <mergeCell ref="AA79:AG79"/>
    <mergeCell ref="AH79:AO79"/>
    <mergeCell ref="AP68:AU68"/>
    <mergeCell ref="AV68:AX68"/>
    <mergeCell ref="A77:C77"/>
    <mergeCell ref="D77:E77"/>
    <mergeCell ref="F77:Z77"/>
    <mergeCell ref="AA77:AG77"/>
    <mergeCell ref="AH77:AO77"/>
    <mergeCell ref="AP77:AU77"/>
    <mergeCell ref="AV77:AX77"/>
    <mergeCell ref="AP75:AU75"/>
    <mergeCell ref="AV75:AX75"/>
    <mergeCell ref="A76:C76"/>
    <mergeCell ref="D76:E76"/>
    <mergeCell ref="F76:Z76"/>
    <mergeCell ref="AA76:AG76"/>
    <mergeCell ref="AH76:AO76"/>
    <mergeCell ref="AP76:AU76"/>
    <mergeCell ref="AV76:AX76"/>
    <mergeCell ref="A75:C75"/>
    <mergeCell ref="D75:E75"/>
    <mergeCell ref="F75:Z75"/>
    <mergeCell ref="AA75:AG75"/>
    <mergeCell ref="AH75:AO75"/>
    <mergeCell ref="AP64:AU64"/>
    <mergeCell ref="AV64:AX64"/>
    <mergeCell ref="A63:C63"/>
    <mergeCell ref="D63:E63"/>
    <mergeCell ref="F63:Z63"/>
    <mergeCell ref="AA63:AG63"/>
    <mergeCell ref="AH63:AO63"/>
    <mergeCell ref="A70:C70"/>
    <mergeCell ref="D70:E70"/>
    <mergeCell ref="F70:Z70"/>
    <mergeCell ref="AA70:AG70"/>
    <mergeCell ref="AH70:AO70"/>
    <mergeCell ref="AP70:AU70"/>
    <mergeCell ref="AV70:AX70"/>
    <mergeCell ref="AH69:AO69"/>
    <mergeCell ref="AP67:AU67"/>
    <mergeCell ref="AV67:AX67"/>
    <mergeCell ref="A67:C67"/>
    <mergeCell ref="D67:E67"/>
    <mergeCell ref="F67:Z67"/>
    <mergeCell ref="AA67:AG67"/>
    <mergeCell ref="AH67:AO67"/>
    <mergeCell ref="F68:Z68"/>
    <mergeCell ref="AH68:AO68"/>
    <mergeCell ref="A62:AX62"/>
    <mergeCell ref="AP65:AU65"/>
    <mergeCell ref="AV65:AX65"/>
    <mergeCell ref="A66:C66"/>
    <mergeCell ref="D66:E66"/>
    <mergeCell ref="F66:Z66"/>
    <mergeCell ref="AA66:AG66"/>
    <mergeCell ref="AH66:AO66"/>
    <mergeCell ref="AP66:AU66"/>
    <mergeCell ref="AV66:AX66"/>
    <mergeCell ref="A65:C65"/>
    <mergeCell ref="D65:E65"/>
    <mergeCell ref="F65:Z65"/>
    <mergeCell ref="AA65:AG65"/>
    <mergeCell ref="AH65:AO65"/>
    <mergeCell ref="AP63:AU63"/>
    <mergeCell ref="AV63:AX63"/>
    <mergeCell ref="A64:C64"/>
    <mergeCell ref="D64:E64"/>
    <mergeCell ref="F64:Z64"/>
    <mergeCell ref="AA64:AG64"/>
    <mergeCell ref="AH64:AO64"/>
    <mergeCell ref="A61:C61"/>
    <mergeCell ref="D61:E61"/>
    <mergeCell ref="F61:Z61"/>
    <mergeCell ref="AA61:AG61"/>
    <mergeCell ref="AH61:AO61"/>
    <mergeCell ref="AP61:AU61"/>
    <mergeCell ref="AV61:AX61"/>
    <mergeCell ref="A59:C59"/>
    <mergeCell ref="D59:E59"/>
    <mergeCell ref="F59:Z59"/>
    <mergeCell ref="AA59:AG59"/>
    <mergeCell ref="AH59:AO59"/>
    <mergeCell ref="AP59:AU59"/>
    <mergeCell ref="AV59:AX59"/>
    <mergeCell ref="AH50:AO50"/>
    <mergeCell ref="AP57:AU57"/>
    <mergeCell ref="AV57:AX57"/>
    <mergeCell ref="A57:C57"/>
    <mergeCell ref="D57:E57"/>
    <mergeCell ref="F57:Z57"/>
    <mergeCell ref="AA57:AG57"/>
    <mergeCell ref="AH57:AO57"/>
    <mergeCell ref="AP55:AU55"/>
    <mergeCell ref="AV55:AX55"/>
    <mergeCell ref="A56:C56"/>
    <mergeCell ref="D56:E56"/>
    <mergeCell ref="F56:Z56"/>
    <mergeCell ref="AA56:AG56"/>
    <mergeCell ref="AH56:AO56"/>
    <mergeCell ref="AP56:AU56"/>
    <mergeCell ref="AV56:AX56"/>
    <mergeCell ref="A55:C55"/>
    <mergeCell ref="D55:E55"/>
    <mergeCell ref="F55:Z55"/>
    <mergeCell ref="AA55:AG55"/>
    <mergeCell ref="AH55:AO55"/>
    <mergeCell ref="D45:E45"/>
    <mergeCell ref="F45:Z45"/>
    <mergeCell ref="AA45:AG45"/>
    <mergeCell ref="AH45:AO45"/>
    <mergeCell ref="AP52:AU52"/>
    <mergeCell ref="AV52:AX52"/>
    <mergeCell ref="A54:C54"/>
    <mergeCell ref="D54:E54"/>
    <mergeCell ref="F54:Z54"/>
    <mergeCell ref="AA54:AG54"/>
    <mergeCell ref="AH54:AO54"/>
    <mergeCell ref="AP54:AU54"/>
    <mergeCell ref="AV54:AX54"/>
    <mergeCell ref="A52:C52"/>
    <mergeCell ref="D52:E52"/>
    <mergeCell ref="F52:Z52"/>
    <mergeCell ref="AA52:AG52"/>
    <mergeCell ref="AH52:AO52"/>
    <mergeCell ref="AP50:AU50"/>
    <mergeCell ref="AV50:AX50"/>
    <mergeCell ref="A50:C50"/>
    <mergeCell ref="D50:E50"/>
    <mergeCell ref="F50:Z50"/>
    <mergeCell ref="AA50:AG50"/>
    <mergeCell ref="AP42:AU42"/>
    <mergeCell ref="AV42:AX42"/>
    <mergeCell ref="A42:C42"/>
    <mergeCell ref="D42:E42"/>
    <mergeCell ref="F42:Z42"/>
    <mergeCell ref="AA42:AG42"/>
    <mergeCell ref="AH42:AO42"/>
    <mergeCell ref="A48:C48"/>
    <mergeCell ref="D48:E48"/>
    <mergeCell ref="F48:Z48"/>
    <mergeCell ref="AA48:AG48"/>
    <mergeCell ref="AH48:AO48"/>
    <mergeCell ref="AP48:AU48"/>
    <mergeCell ref="AV48:AX48"/>
    <mergeCell ref="AP45:AU45"/>
    <mergeCell ref="AV45:AX45"/>
    <mergeCell ref="A46:C46"/>
    <mergeCell ref="D46:E46"/>
    <mergeCell ref="F46:Z46"/>
    <mergeCell ref="AA46:AG46"/>
    <mergeCell ref="AH46:AO46"/>
    <mergeCell ref="AP46:AU46"/>
    <mergeCell ref="AV46:AX46"/>
    <mergeCell ref="A45:C45"/>
    <mergeCell ref="AP43:AU43"/>
    <mergeCell ref="AV43:AX43"/>
    <mergeCell ref="A44:C44"/>
    <mergeCell ref="D44:E44"/>
    <mergeCell ref="F44:Z44"/>
    <mergeCell ref="AA44:AG44"/>
    <mergeCell ref="AH44:AO44"/>
    <mergeCell ref="AP44:AU44"/>
    <mergeCell ref="AV44:AX44"/>
    <mergeCell ref="A43:C43"/>
    <mergeCell ref="D43:E43"/>
    <mergeCell ref="F43:Z43"/>
    <mergeCell ref="AA43:AG43"/>
    <mergeCell ref="AH43:AO43"/>
    <mergeCell ref="AP38:AU38"/>
    <mergeCell ref="AV38:AX38"/>
    <mergeCell ref="A39:C39"/>
    <mergeCell ref="D39:E39"/>
    <mergeCell ref="F39:Z39"/>
    <mergeCell ref="AA39:AG39"/>
    <mergeCell ref="AH39:AO39"/>
    <mergeCell ref="AP39:AU39"/>
    <mergeCell ref="AV39:AX39"/>
    <mergeCell ref="A38:C38"/>
    <mergeCell ref="D38:E38"/>
    <mergeCell ref="F38:Z38"/>
    <mergeCell ref="AA38:AG38"/>
    <mergeCell ref="AH38:AO38"/>
    <mergeCell ref="AP40:AU40"/>
    <mergeCell ref="AV40:AX40"/>
    <mergeCell ref="A41:C41"/>
    <mergeCell ref="D41:E41"/>
    <mergeCell ref="F41:Z41"/>
    <mergeCell ref="AA41:AG41"/>
    <mergeCell ref="AH41:AO41"/>
    <mergeCell ref="AP41:AU41"/>
    <mergeCell ref="AV41:AX41"/>
    <mergeCell ref="A40:C40"/>
    <mergeCell ref="D40:E40"/>
    <mergeCell ref="F40:Z40"/>
    <mergeCell ref="AA40:AG40"/>
    <mergeCell ref="AH40:AO40"/>
    <mergeCell ref="AP34:AU34"/>
    <mergeCell ref="AV34:AX34"/>
    <mergeCell ref="A35:C35"/>
    <mergeCell ref="D35:E35"/>
    <mergeCell ref="F35:Z35"/>
    <mergeCell ref="AA35:AG35"/>
    <mergeCell ref="AH35:AO35"/>
    <mergeCell ref="AP35:AU35"/>
    <mergeCell ref="AV35:AX35"/>
    <mergeCell ref="A34:C34"/>
    <mergeCell ref="D34:E34"/>
    <mergeCell ref="F34:Z34"/>
    <mergeCell ref="AA34:AG34"/>
    <mergeCell ref="AH34:AO34"/>
    <mergeCell ref="AP36:AU36"/>
    <mergeCell ref="AV36:AX36"/>
    <mergeCell ref="A37:C37"/>
    <mergeCell ref="D37:E37"/>
    <mergeCell ref="F37:Z37"/>
    <mergeCell ref="AA37:AG37"/>
    <mergeCell ref="AH37:AO37"/>
    <mergeCell ref="AP37:AU37"/>
    <mergeCell ref="AV37:AX37"/>
    <mergeCell ref="A36:C36"/>
    <mergeCell ref="D36:E36"/>
    <mergeCell ref="F36:Z36"/>
    <mergeCell ref="AA36:AG36"/>
    <mergeCell ref="AH36:AO36"/>
    <mergeCell ref="AP30:AU30"/>
    <mergeCell ref="AV30:AX30"/>
    <mergeCell ref="A31:C31"/>
    <mergeCell ref="D31:E31"/>
    <mergeCell ref="F31:Z31"/>
    <mergeCell ref="AA31:AG31"/>
    <mergeCell ref="AH31:AO31"/>
    <mergeCell ref="AP31:AU31"/>
    <mergeCell ref="AV31:AX31"/>
    <mergeCell ref="A30:C30"/>
    <mergeCell ref="D30:E30"/>
    <mergeCell ref="F30:Z30"/>
    <mergeCell ref="AA30:AG30"/>
    <mergeCell ref="AH30:AO30"/>
    <mergeCell ref="AP32:AU32"/>
    <mergeCell ref="AV32:AX32"/>
    <mergeCell ref="A33:C33"/>
    <mergeCell ref="D33:E33"/>
    <mergeCell ref="F33:Z33"/>
    <mergeCell ref="AA33:AG33"/>
    <mergeCell ref="AH33:AO33"/>
    <mergeCell ref="AP33:AU33"/>
    <mergeCell ref="AV33:AX33"/>
    <mergeCell ref="A32:C32"/>
    <mergeCell ref="D32:E32"/>
    <mergeCell ref="F32:Z32"/>
    <mergeCell ref="AA32:AG32"/>
    <mergeCell ref="AH32:AO32"/>
    <mergeCell ref="AP26:AU26"/>
    <mergeCell ref="AV26:AX26"/>
    <mergeCell ref="A27:C27"/>
    <mergeCell ref="D27:E27"/>
    <mergeCell ref="F27:Z27"/>
    <mergeCell ref="AA27:AG27"/>
    <mergeCell ref="AH27:AO27"/>
    <mergeCell ref="AP27:AU27"/>
    <mergeCell ref="AV27:AX27"/>
    <mergeCell ref="A26:C26"/>
    <mergeCell ref="D26:E26"/>
    <mergeCell ref="F26:Z26"/>
    <mergeCell ref="AA26:AG26"/>
    <mergeCell ref="AH26:AO26"/>
    <mergeCell ref="AP28:AU28"/>
    <mergeCell ref="AV28:AX28"/>
    <mergeCell ref="A29:C29"/>
    <mergeCell ref="D29:E29"/>
    <mergeCell ref="F29:Z29"/>
    <mergeCell ref="AA29:AG29"/>
    <mergeCell ref="AH29:AO29"/>
    <mergeCell ref="AP29:AU29"/>
    <mergeCell ref="AV29:AX29"/>
    <mergeCell ref="A28:C28"/>
    <mergeCell ref="D28:E28"/>
    <mergeCell ref="F28:Z28"/>
    <mergeCell ref="AA28:AG28"/>
    <mergeCell ref="AH28:AO28"/>
    <mergeCell ref="AP25:AU25"/>
    <mergeCell ref="AV25:AX25"/>
    <mergeCell ref="A25:C25"/>
    <mergeCell ref="D25:E25"/>
    <mergeCell ref="F25:Z25"/>
    <mergeCell ref="AA25:AG25"/>
    <mergeCell ref="AH25:AO25"/>
    <mergeCell ref="AP22:AU22"/>
    <mergeCell ref="AV22:AX22"/>
    <mergeCell ref="A23:C23"/>
    <mergeCell ref="D23:E23"/>
    <mergeCell ref="F23:Z23"/>
    <mergeCell ref="AA23:AG23"/>
    <mergeCell ref="AH23:AO23"/>
    <mergeCell ref="AP23:AU23"/>
    <mergeCell ref="AV23:AX23"/>
    <mergeCell ref="A22:C22"/>
    <mergeCell ref="D22:E22"/>
    <mergeCell ref="F22:Z22"/>
    <mergeCell ref="AA22:AG22"/>
    <mergeCell ref="AH22:AO22"/>
    <mergeCell ref="AP17:AU17"/>
    <mergeCell ref="AV17:AX17"/>
    <mergeCell ref="A18:C18"/>
    <mergeCell ref="D18:E18"/>
    <mergeCell ref="F18:Z18"/>
    <mergeCell ref="AA18:AG18"/>
    <mergeCell ref="AH18:AO18"/>
    <mergeCell ref="AP18:AU18"/>
    <mergeCell ref="AV18:AX18"/>
    <mergeCell ref="A17:C17"/>
    <mergeCell ref="D17:E17"/>
    <mergeCell ref="F17:Z17"/>
    <mergeCell ref="AA17:AG17"/>
    <mergeCell ref="AH17:AO17"/>
    <mergeCell ref="AP20:AU20"/>
    <mergeCell ref="AV20:AX20"/>
    <mergeCell ref="A21:C21"/>
    <mergeCell ref="D21:E21"/>
    <mergeCell ref="F21:Z21"/>
    <mergeCell ref="AA21:AG21"/>
    <mergeCell ref="AH21:AO21"/>
    <mergeCell ref="AP21:AU21"/>
    <mergeCell ref="AV21:AX21"/>
    <mergeCell ref="A20:C20"/>
    <mergeCell ref="D20:E20"/>
    <mergeCell ref="F20:Z20"/>
    <mergeCell ref="AA20:AG20"/>
    <mergeCell ref="AH20:AO20"/>
    <mergeCell ref="AP13:AU13"/>
    <mergeCell ref="AV13:AX13"/>
    <mergeCell ref="A14:C14"/>
    <mergeCell ref="D14:E14"/>
    <mergeCell ref="F14:Z14"/>
    <mergeCell ref="AA14:AG14"/>
    <mergeCell ref="AH14:AO14"/>
    <mergeCell ref="AP14:AU14"/>
    <mergeCell ref="AV14:AX14"/>
    <mergeCell ref="A13:C13"/>
    <mergeCell ref="D13:E13"/>
    <mergeCell ref="F13:Z13"/>
    <mergeCell ref="AA13:AG13"/>
    <mergeCell ref="AH13:AO13"/>
    <mergeCell ref="AP15:AU15"/>
    <mergeCell ref="AV15:AX15"/>
    <mergeCell ref="A16:C16"/>
    <mergeCell ref="D16:E16"/>
    <mergeCell ref="F16:Z16"/>
    <mergeCell ref="AA16:AG16"/>
    <mergeCell ref="AH16:AO16"/>
    <mergeCell ref="AP16:AU16"/>
    <mergeCell ref="AV16:AX16"/>
    <mergeCell ref="A15:C15"/>
    <mergeCell ref="D15:E15"/>
    <mergeCell ref="F15:Z15"/>
    <mergeCell ref="AA15:AG15"/>
    <mergeCell ref="AH15:AO15"/>
    <mergeCell ref="A12:C12"/>
    <mergeCell ref="D12:E12"/>
    <mergeCell ref="F12:Z12"/>
    <mergeCell ref="AA12:AG12"/>
    <mergeCell ref="AH12:AO12"/>
    <mergeCell ref="AP12:AU12"/>
    <mergeCell ref="AV12:AX12"/>
    <mergeCell ref="A10:C10"/>
    <mergeCell ref="D10:E10"/>
    <mergeCell ref="F10:Z10"/>
    <mergeCell ref="AA10:AG10"/>
    <mergeCell ref="AH10:AO10"/>
    <mergeCell ref="AP5:AU5"/>
    <mergeCell ref="AV5:AX5"/>
    <mergeCell ref="A4:C4"/>
    <mergeCell ref="D4:E4"/>
    <mergeCell ref="F4:Z4"/>
    <mergeCell ref="AA4:AG4"/>
    <mergeCell ref="AH4:AO4"/>
    <mergeCell ref="AP10:AU10"/>
    <mergeCell ref="AV10:AX10"/>
    <mergeCell ref="A8:C8"/>
    <mergeCell ref="D8:E8"/>
    <mergeCell ref="F8:Z8"/>
    <mergeCell ref="AA8:AG8"/>
    <mergeCell ref="AH8:AO8"/>
    <mergeCell ref="AP8:AU8"/>
    <mergeCell ref="AV8:AX8"/>
    <mergeCell ref="A1:AX1"/>
    <mergeCell ref="A2:C2"/>
    <mergeCell ref="D2:E2"/>
    <mergeCell ref="F2:Z2"/>
    <mergeCell ref="AA2:AG2"/>
    <mergeCell ref="AH2:AO2"/>
    <mergeCell ref="AP2:AU2"/>
    <mergeCell ref="AV2:AX2"/>
    <mergeCell ref="B116:C116"/>
    <mergeCell ref="AQ116:AU116"/>
    <mergeCell ref="AW116:AX116"/>
    <mergeCell ref="B7:AX7"/>
    <mergeCell ref="B9:AX9"/>
    <mergeCell ref="A11:AX11"/>
    <mergeCell ref="A19:AX19"/>
    <mergeCell ref="A24:AX24"/>
    <mergeCell ref="A47:AX47"/>
    <mergeCell ref="A49:AX49"/>
    <mergeCell ref="A51:AX51"/>
    <mergeCell ref="A53:AX53"/>
    <mergeCell ref="A58:AX58"/>
    <mergeCell ref="A60:AX60"/>
    <mergeCell ref="AP6:AU6"/>
    <mergeCell ref="AV6:AX6"/>
    <mergeCell ref="B179:Z179"/>
    <mergeCell ref="AB179:AG179"/>
    <mergeCell ref="AQ179:AU179"/>
    <mergeCell ref="AV179:AX179"/>
    <mergeCell ref="AH179:AO179"/>
    <mergeCell ref="AP3:AU3"/>
    <mergeCell ref="AV3:AX3"/>
    <mergeCell ref="A3:C3"/>
    <mergeCell ref="D3:E3"/>
    <mergeCell ref="F3:Z3"/>
    <mergeCell ref="AA3:AG3"/>
    <mergeCell ref="AH3:AO3"/>
    <mergeCell ref="A6:C6"/>
    <mergeCell ref="D6:E6"/>
    <mergeCell ref="F6:Z6"/>
    <mergeCell ref="AA6:AG6"/>
    <mergeCell ref="AH6:AO6"/>
    <mergeCell ref="AP4:AU4"/>
    <mergeCell ref="AV4:AX4"/>
    <mergeCell ref="A5:C5"/>
    <mergeCell ref="D5:E5"/>
    <mergeCell ref="F5:Z5"/>
    <mergeCell ref="AA5:AG5"/>
    <mergeCell ref="AH5:AO5"/>
    <mergeCell ref="A167:AX167"/>
    <mergeCell ref="A172:AX172"/>
    <mergeCell ref="A176:AX176"/>
    <mergeCell ref="F69:Z69"/>
    <mergeCell ref="AA69:AG69"/>
    <mergeCell ref="AP69:AU69"/>
    <mergeCell ref="AV69:AX69"/>
    <mergeCell ref="D69:E69"/>
    <mergeCell ref="A69:C69"/>
    <mergeCell ref="AP72:AU72"/>
    <mergeCell ref="AV72:AX72"/>
    <mergeCell ref="A74:C74"/>
    <mergeCell ref="D74:E74"/>
    <mergeCell ref="F74:Z74"/>
    <mergeCell ref="AA74:AG74"/>
    <mergeCell ref="AH74:AO74"/>
    <mergeCell ref="AP74:AU74"/>
    <mergeCell ref="AV74:AX74"/>
    <mergeCell ref="A72:C72"/>
    <mergeCell ref="D72:E72"/>
    <mergeCell ref="F72:Z72"/>
    <mergeCell ref="AA72:AG72"/>
    <mergeCell ref="AH72:AO72"/>
    <mergeCell ref="A73:AX73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B3F6-0E2B-4868-B809-59AD35E2325C}">
  <dimension ref="A1:D17"/>
  <sheetViews>
    <sheetView showGridLines="0" workbookViewId="0">
      <selection activeCell="A11" sqref="A11"/>
    </sheetView>
  </sheetViews>
  <sheetFormatPr defaultRowHeight="15"/>
  <cols>
    <col min="2" max="2" width="48" customWidth="1"/>
    <col min="3" max="3" width="17" customWidth="1"/>
    <col min="4" max="4" width="40.140625" customWidth="1"/>
  </cols>
  <sheetData>
    <row r="1" spans="1:4" ht="15.75">
      <c r="A1" s="145" t="s">
        <v>302</v>
      </c>
      <c r="B1" s="145"/>
    </row>
    <row r="2" spans="1:4" ht="15.75" thickBot="1"/>
    <row r="3" spans="1:4">
      <c r="A3" s="146" t="s">
        <v>288</v>
      </c>
      <c r="B3" s="146" t="s">
        <v>289</v>
      </c>
      <c r="C3" s="146" t="s">
        <v>290</v>
      </c>
      <c r="D3" s="146" t="s">
        <v>291</v>
      </c>
    </row>
    <row r="4" spans="1:4" ht="15.75" thickBot="1">
      <c r="A4" s="147"/>
      <c r="B4" s="147"/>
      <c r="C4" s="147"/>
      <c r="D4" s="147"/>
    </row>
    <row r="5" spans="1:4" ht="23.25" customHeight="1">
      <c r="A5" s="148">
        <v>4111</v>
      </c>
      <c r="B5" s="149" t="s">
        <v>292</v>
      </c>
      <c r="C5" s="150">
        <v>115800</v>
      </c>
      <c r="D5" s="151" t="s">
        <v>303</v>
      </c>
    </row>
    <row r="6" spans="1:4">
      <c r="A6" s="156" t="s">
        <v>293</v>
      </c>
      <c r="B6" s="157"/>
      <c r="C6" s="158">
        <f>SUM(C5:C5)</f>
        <v>115800</v>
      </c>
      <c r="D6" s="159"/>
    </row>
    <row r="7" spans="1:4" ht="23.25" customHeight="1">
      <c r="A7" s="152">
        <v>4112</v>
      </c>
      <c r="B7" s="160" t="s">
        <v>294</v>
      </c>
      <c r="C7" s="154">
        <v>394632</v>
      </c>
      <c r="D7" s="155" t="s">
        <v>295</v>
      </c>
    </row>
    <row r="8" spans="1:4">
      <c r="A8" s="156" t="s">
        <v>293</v>
      </c>
      <c r="B8" s="157"/>
      <c r="C8" s="158">
        <v>394632</v>
      </c>
      <c r="D8" s="159"/>
    </row>
    <row r="9" spans="1:4" ht="23.25" customHeight="1">
      <c r="A9" s="152">
        <v>4116</v>
      </c>
      <c r="B9" s="153" t="s">
        <v>296</v>
      </c>
      <c r="C9" s="154">
        <v>48000</v>
      </c>
      <c r="D9" s="155" t="s">
        <v>304</v>
      </c>
    </row>
    <row r="10" spans="1:4">
      <c r="A10" s="156" t="s">
        <v>293</v>
      </c>
      <c r="B10" s="157"/>
      <c r="C10" s="158">
        <f>SUM(C9:C9)</f>
        <v>48000</v>
      </c>
      <c r="D10" s="159"/>
    </row>
    <row r="11" spans="1:4" ht="23.25" customHeight="1">
      <c r="A11" s="152">
        <v>4121</v>
      </c>
      <c r="B11" s="153" t="s">
        <v>297</v>
      </c>
      <c r="C11" s="154">
        <v>4626</v>
      </c>
      <c r="D11" s="155" t="s">
        <v>298</v>
      </c>
    </row>
    <row r="12" spans="1:4">
      <c r="A12" s="156" t="s">
        <v>293</v>
      </c>
      <c r="B12" s="157"/>
      <c r="C12" s="158">
        <v>4626</v>
      </c>
      <c r="D12" s="159"/>
    </row>
    <row r="13" spans="1:4" ht="23.25" customHeight="1">
      <c r="A13" s="152">
        <v>4122</v>
      </c>
      <c r="B13" s="153" t="s">
        <v>299</v>
      </c>
      <c r="C13" s="154">
        <v>445800</v>
      </c>
      <c r="D13" s="155" t="s">
        <v>300</v>
      </c>
    </row>
    <row r="14" spans="1:4">
      <c r="A14" s="156" t="s">
        <v>293</v>
      </c>
      <c r="B14" s="157"/>
      <c r="C14" s="158">
        <f>SUM(C13:C13)</f>
        <v>445800</v>
      </c>
      <c r="D14" s="159"/>
    </row>
    <row r="15" spans="1:4" ht="23.25" customHeight="1">
      <c r="A15" s="152">
        <v>4216</v>
      </c>
      <c r="B15" s="153" t="s">
        <v>301</v>
      </c>
      <c r="C15" s="154">
        <v>708295.15</v>
      </c>
      <c r="D15" s="155" t="s">
        <v>305</v>
      </c>
    </row>
    <row r="16" spans="1:4">
      <c r="A16" s="156" t="s">
        <v>293</v>
      </c>
      <c r="B16" s="157"/>
      <c r="C16" s="158">
        <f>SUM(C15:C15)</f>
        <v>708295.15</v>
      </c>
      <c r="D16" s="159"/>
    </row>
    <row r="17" spans="1:4" ht="32.25" customHeight="1" thickBot="1">
      <c r="A17" s="188" t="s">
        <v>306</v>
      </c>
      <c r="B17" s="189"/>
      <c r="C17" s="190">
        <v>1717153.15</v>
      </c>
      <c r="D17" s="191"/>
    </row>
  </sheetData>
  <sheetProtection algorithmName="SHA-512" hashValue="+s9edC1Inwgop2lIszaB8O07xafXTtKTK09z0/OvKp/hkXVmakOkfCtKGKD+J2cD4o1OOAW07+03C0F4vWaqlQ==" saltValue="+Iytwk9JObIYNPjnGOYzkQ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514-5EAB-429C-8979-7AB55FE9779B}">
  <dimension ref="A1:B22"/>
  <sheetViews>
    <sheetView showGridLines="0" workbookViewId="0">
      <selection activeCell="A9" sqref="A9"/>
    </sheetView>
  </sheetViews>
  <sheetFormatPr defaultRowHeight="15"/>
  <cols>
    <col min="1" max="1" width="34.5703125" customWidth="1"/>
    <col min="2" max="2" width="27" customWidth="1"/>
  </cols>
  <sheetData>
    <row r="1" spans="1:2" ht="15.75">
      <c r="A1" s="145" t="s">
        <v>319</v>
      </c>
    </row>
    <row r="3" spans="1:2">
      <c r="A3" s="192" t="s">
        <v>307</v>
      </c>
      <c r="B3" s="193"/>
    </row>
    <row r="4" spans="1:2">
      <c r="A4" s="194"/>
      <c r="B4" s="195"/>
    </row>
    <row r="5" spans="1:2" ht="15.75">
      <c r="A5" s="162" t="s">
        <v>308</v>
      </c>
      <c r="B5" s="154">
        <v>15872561.35</v>
      </c>
    </row>
    <row r="6" spans="1:2" ht="15.75">
      <c r="A6" s="162" t="s">
        <v>309</v>
      </c>
      <c r="B6" s="154">
        <v>83</v>
      </c>
    </row>
    <row r="7" spans="1:2" ht="15.75">
      <c r="A7" s="162" t="s">
        <v>310</v>
      </c>
      <c r="B7" s="154">
        <v>923715.5</v>
      </c>
    </row>
    <row r="8" spans="1:2" ht="15.75">
      <c r="A8" s="162" t="s">
        <v>311</v>
      </c>
      <c r="B8" s="154">
        <v>1452760.43</v>
      </c>
    </row>
    <row r="9" spans="1:2">
      <c r="A9" s="163" t="s">
        <v>293</v>
      </c>
      <c r="B9" s="164">
        <f>SUM(B5:B8)</f>
        <v>18249120.280000001</v>
      </c>
    </row>
    <row r="10" spans="1:2" ht="15.75" thickBot="1">
      <c r="A10" s="161"/>
      <c r="B10" s="165"/>
    </row>
    <row r="11" spans="1:2" ht="15.75">
      <c r="A11" s="166" t="s">
        <v>312</v>
      </c>
      <c r="B11" s="167"/>
    </row>
    <row r="12" spans="1:2">
      <c r="A12" s="161"/>
      <c r="B12" s="165"/>
    </row>
    <row r="13" spans="1:2" ht="15.75">
      <c r="A13" s="162" t="s">
        <v>313</v>
      </c>
      <c r="B13" s="154">
        <v>384910.75</v>
      </c>
    </row>
    <row r="14" spans="1:2" ht="15.75">
      <c r="A14" s="162" t="s">
        <v>314</v>
      </c>
      <c r="B14" s="154">
        <v>1216354.8</v>
      </c>
    </row>
    <row r="15" spans="1:2" ht="15.75">
      <c r="A15" s="162" t="s">
        <v>315</v>
      </c>
      <c r="B15" s="154">
        <v>1293431.73</v>
      </c>
    </row>
    <row r="16" spans="1:2" ht="15.75">
      <c r="A16" s="168" t="s">
        <v>293</v>
      </c>
      <c r="B16" s="164">
        <f>SUM(B13:B15)</f>
        <v>2894697.2800000003</v>
      </c>
    </row>
    <row r="17" spans="1:2" ht="15.75">
      <c r="A17" s="169"/>
      <c r="B17" s="170"/>
    </row>
    <row r="18" spans="1:2" ht="15.75">
      <c r="A18" s="168" t="s">
        <v>316</v>
      </c>
      <c r="B18" s="164">
        <v>8040463.71</v>
      </c>
    </row>
    <row r="19" spans="1:2">
      <c r="A19" s="161"/>
      <c r="B19" s="165"/>
    </row>
    <row r="20" spans="1:2" ht="15.75">
      <c r="A20" s="168" t="s">
        <v>317</v>
      </c>
      <c r="B20" s="164">
        <v>31443</v>
      </c>
    </row>
    <row r="21" spans="1:2">
      <c r="A21" s="161"/>
      <c r="B21" s="165"/>
    </row>
    <row r="22" spans="1:2" ht="18.75">
      <c r="A22" s="171" t="s">
        <v>318</v>
      </c>
      <c r="B22" s="172">
        <f>SUM(B20,B18,B16,B9)</f>
        <v>29215724.270000003</v>
      </c>
    </row>
  </sheetData>
  <sheetProtection algorithmName="SHA-512" hashValue="hSeRxLMGTZso781SCq8+681/WhuaFMM0E02qv2BuXirebuFh4OX0I6MOKqq6wsTUGlda4BE6kEdX+4Y+gcJ6dg==" saltValue="WA4+OhSjWm5OgRUzv5yTiA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19C5-5763-4652-9506-93DC7402BF28}">
  <dimension ref="A1:AD7"/>
  <sheetViews>
    <sheetView showGridLines="0" workbookViewId="0">
      <selection activeCell="A6" sqref="A6:P6"/>
    </sheetView>
  </sheetViews>
  <sheetFormatPr defaultRowHeight="15"/>
  <cols>
    <col min="3" max="3" width="7.28515625" customWidth="1"/>
    <col min="4" max="4" width="8.42578125" hidden="1" customWidth="1"/>
    <col min="5" max="5" width="9.140625" hidden="1" customWidth="1"/>
    <col min="6" max="6" width="3.85546875" hidden="1" customWidth="1"/>
    <col min="7" max="9" width="9.140625" hidden="1" customWidth="1"/>
    <col min="10" max="10" width="4" hidden="1" customWidth="1"/>
    <col min="11" max="16" width="9.140625" hidden="1" customWidth="1"/>
    <col min="30" max="30" width="12.140625" customWidth="1"/>
  </cols>
  <sheetData>
    <row r="1" spans="1:30" ht="16.5" thickBot="1">
      <c r="A1" s="173"/>
      <c r="B1" s="173" t="s">
        <v>319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</row>
    <row r="2" spans="1:30" ht="16.5" thickBot="1">
      <c r="A2" s="174" t="s">
        <v>320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6"/>
    </row>
    <row r="3" spans="1:30" ht="15.75">
      <c r="A3" s="177" t="s">
        <v>321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9"/>
      <c r="Q3" s="177" t="s">
        <v>322</v>
      </c>
      <c r="R3" s="178"/>
      <c r="S3" s="178" t="s">
        <v>329</v>
      </c>
      <c r="T3" s="178"/>
      <c r="U3" s="178"/>
      <c r="V3" s="178" t="s">
        <v>330</v>
      </c>
      <c r="W3" s="178"/>
      <c r="X3" s="178"/>
      <c r="Y3" s="178"/>
      <c r="Z3" s="178" t="s">
        <v>323</v>
      </c>
      <c r="AA3" s="178"/>
      <c r="AB3" s="178"/>
      <c r="AC3" s="178"/>
      <c r="AD3" s="180" t="s">
        <v>324</v>
      </c>
    </row>
    <row r="4" spans="1:30" ht="15.75">
      <c r="A4" s="181" t="s">
        <v>325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82"/>
      <c r="Q4" s="183">
        <v>3300000</v>
      </c>
      <c r="R4" s="184"/>
      <c r="S4" s="185">
        <v>3300000</v>
      </c>
      <c r="T4" s="185"/>
      <c r="U4" s="185"/>
      <c r="V4" s="185">
        <v>84972.68</v>
      </c>
      <c r="W4" s="185"/>
      <c r="X4" s="185"/>
      <c r="Y4" s="185"/>
      <c r="Z4" s="185">
        <v>0</v>
      </c>
      <c r="AA4" s="185"/>
      <c r="AB4" s="185"/>
      <c r="AC4" s="185"/>
      <c r="AD4" s="186">
        <v>44977</v>
      </c>
    </row>
    <row r="5" spans="1:30" ht="15.75">
      <c r="A5" s="181" t="s">
        <v>326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82"/>
      <c r="Q5" s="183">
        <v>50000000</v>
      </c>
      <c r="R5" s="184"/>
      <c r="S5" s="185">
        <v>7692320</v>
      </c>
      <c r="T5" s="185"/>
      <c r="U5" s="185"/>
      <c r="V5" s="185">
        <v>2884620</v>
      </c>
      <c r="W5" s="185"/>
      <c r="X5" s="185"/>
      <c r="Y5" s="185"/>
      <c r="Z5" s="185">
        <v>42307680</v>
      </c>
      <c r="AA5" s="185"/>
      <c r="AB5" s="185"/>
      <c r="AC5" s="185"/>
      <c r="AD5" s="187">
        <v>50405</v>
      </c>
    </row>
    <row r="6" spans="1:30" ht="15.75">
      <c r="A6" s="181" t="s">
        <v>327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82"/>
      <c r="Q6" s="183">
        <v>3646167</v>
      </c>
      <c r="R6" s="184"/>
      <c r="S6" s="185">
        <v>1538183.91</v>
      </c>
      <c r="T6" s="185"/>
      <c r="U6" s="185"/>
      <c r="V6" s="185">
        <v>727181.46</v>
      </c>
      <c r="W6" s="185"/>
      <c r="X6" s="185"/>
      <c r="Y6" s="185"/>
      <c r="Z6" s="185">
        <v>2107983.09</v>
      </c>
      <c r="AA6" s="185"/>
      <c r="AB6" s="185"/>
      <c r="AC6" s="185"/>
      <c r="AD6" s="187">
        <v>46057</v>
      </c>
    </row>
    <row r="7" spans="1:30" ht="16.5" thickBot="1">
      <c r="A7" s="196" t="s">
        <v>328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8"/>
      <c r="Q7" s="199">
        <f>SUM(Q4:R6)</f>
        <v>56946167</v>
      </c>
      <c r="R7" s="200"/>
      <c r="S7" s="201">
        <f>SUM(S4:U6)</f>
        <v>12530503.91</v>
      </c>
      <c r="T7" s="201"/>
      <c r="U7" s="201"/>
      <c r="V7" s="201">
        <f>SUM(V4:Y6)</f>
        <v>3696774.14</v>
      </c>
      <c r="W7" s="201"/>
      <c r="X7" s="201"/>
      <c r="Y7" s="201"/>
      <c r="Z7" s="201">
        <f>SUM(Z4:AC6)</f>
        <v>44415663.090000004</v>
      </c>
      <c r="AA7" s="201"/>
      <c r="AB7" s="201"/>
      <c r="AC7" s="201"/>
      <c r="AD7" s="202"/>
    </row>
  </sheetData>
  <sheetProtection algorithmName="SHA-512" hashValue="aPAjq9yb2m6IIUvPxDdpE5BWWDLlmnyD7+AbH0xc+JHX3POFVpdNk1/MavV9ZVlcK/jK/FXsRtNNWCATTG6XXA==" saltValue="DZnjuNqv1CvZQC49JQx2tQ==" spinCount="100000" sheet="1" objects="1" scenarios="1"/>
  <mergeCells count="26">
    <mergeCell ref="A6:P6"/>
    <mergeCell ref="Q6:R6"/>
    <mergeCell ref="S6:U6"/>
    <mergeCell ref="V6:Y6"/>
    <mergeCell ref="Z6:AC6"/>
    <mergeCell ref="A7:P7"/>
    <mergeCell ref="Q7:R7"/>
    <mergeCell ref="S7:U7"/>
    <mergeCell ref="V7:Y7"/>
    <mergeCell ref="Z7:AC7"/>
    <mergeCell ref="A4:P4"/>
    <mergeCell ref="Q4:R4"/>
    <mergeCell ref="S4:U4"/>
    <mergeCell ref="V4:Y4"/>
    <mergeCell ref="Z4:AC4"/>
    <mergeCell ref="A5:P5"/>
    <mergeCell ref="Q5:R5"/>
    <mergeCell ref="S5:U5"/>
    <mergeCell ref="V5:Y5"/>
    <mergeCell ref="Z5:AC5"/>
    <mergeCell ref="A2:AC2"/>
    <mergeCell ref="A3:P3"/>
    <mergeCell ref="Q3:R3"/>
    <mergeCell ref="S3:U3"/>
    <mergeCell ref="V3:Y3"/>
    <mergeCell ref="Z3:AC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příjmy</vt:lpstr>
      <vt:lpstr>výdaje</vt:lpstr>
      <vt:lpstr>dotace</vt:lpstr>
      <vt:lpstr>bankovní účty</vt:lpstr>
      <vt:lpstr>úvěry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2023-05-23T12:55:26Z</dcterms:modified>
</cp:coreProperties>
</file>