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13_ncr:1_{4F121544-873E-4B7F-A119-F32450D351A7}" xr6:coauthVersionLast="45" xr6:coauthVersionMax="45" xr10:uidLastSave="{00000000-0000-0000-0000-000000000000}"/>
  <workbookProtection workbookAlgorithmName="SHA-512" workbookHashValue="orNMzNg7sPY7re+CnapLoqyD8dZbN7roUzNcIMTHYbMbO0PqHap0fErLArN8vRol+MSLO8sf5pF/QjeUAuzU2A==" workbookSaltValue="epCOlLgibXXfb0n3HQpcAQ==" workbookSpinCount="100000" lockStructure="1"/>
  <bookViews>
    <workbookView xWindow="-120" yWindow="-120" windowWidth="29040" windowHeight="15840" activeTab="1" xr2:uid="{BC4B1DEE-180F-4F20-97A7-D18A0F0DDC0D}"/>
  </bookViews>
  <sheets>
    <sheet name="příjmy" sheetId="1" r:id="rId1"/>
    <sheet name="výdaj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7" i="2" l="1"/>
  <c r="Z113" i="2"/>
  <c r="Y108" i="2"/>
  <c r="Y97" i="2"/>
  <c r="Y91" i="2"/>
  <c r="Z86" i="2"/>
  <c r="Y86" i="2"/>
  <c r="Z79" i="2"/>
  <c r="Y79" i="2"/>
  <c r="Y63" i="2"/>
  <c r="Z37" i="2"/>
  <c r="Y37" i="2"/>
  <c r="Y19" i="2"/>
  <c r="Y11" i="2"/>
  <c r="Y6" i="2"/>
  <c r="W79" i="2"/>
  <c r="X79" i="2"/>
  <c r="W108" i="2"/>
  <c r="X113" i="2"/>
  <c r="W97" i="2"/>
  <c r="W91" i="2"/>
  <c r="X86" i="2"/>
  <c r="W86" i="2"/>
  <c r="W63" i="2"/>
  <c r="W57" i="2"/>
  <c r="X37" i="2"/>
  <c r="W37" i="2"/>
  <c r="W19" i="2"/>
  <c r="W11" i="2"/>
  <c r="W6" i="2"/>
  <c r="U19" i="2"/>
  <c r="U37" i="2"/>
  <c r="U57" i="2"/>
  <c r="U63" i="2"/>
  <c r="U79" i="2"/>
  <c r="U86" i="2"/>
  <c r="U97" i="2"/>
  <c r="U108" i="2"/>
  <c r="V37" i="2"/>
  <c r="V79" i="2"/>
  <c r="U91" i="2"/>
  <c r="V113" i="2"/>
  <c r="V86" i="2"/>
  <c r="U11" i="2"/>
  <c r="U6" i="2"/>
  <c r="S63" i="2"/>
  <c r="S97" i="2"/>
  <c r="T113" i="2"/>
  <c r="S108" i="2"/>
  <c r="S91" i="2"/>
  <c r="T86" i="2"/>
  <c r="S86" i="2"/>
  <c r="T79" i="2"/>
  <c r="S79" i="2"/>
  <c r="S57" i="2"/>
  <c r="S37" i="2"/>
  <c r="S19" i="2"/>
  <c r="S11" i="2"/>
  <c r="S6" i="2"/>
  <c r="O64" i="1" l="1"/>
  <c r="O61" i="1"/>
  <c r="O31" i="1"/>
  <c r="O22" i="1"/>
  <c r="O14" i="1"/>
  <c r="N64" i="1"/>
  <c r="N61" i="1"/>
  <c r="N31" i="1"/>
  <c r="N22" i="1"/>
  <c r="N14" i="1"/>
  <c r="M61" i="1"/>
  <c r="M64" i="1"/>
  <c r="M31" i="1"/>
  <c r="M22" i="1"/>
  <c r="M14" i="1"/>
  <c r="L64" i="1"/>
  <c r="L61" i="1"/>
  <c r="L31" i="1"/>
  <c r="L22" i="1"/>
  <c r="L14" i="1"/>
  <c r="R113" i="2" l="1"/>
  <c r="P113" i="2"/>
  <c r="O108" i="2"/>
  <c r="Q108" i="2"/>
  <c r="Q97" i="2"/>
  <c r="Q91" i="2"/>
  <c r="R86" i="2"/>
  <c r="Q86" i="2"/>
  <c r="R79" i="2"/>
  <c r="Q79" i="2"/>
  <c r="Q63" i="2"/>
  <c r="Q57" i="2"/>
  <c r="Q37" i="2"/>
  <c r="Q19" i="2"/>
  <c r="Q11" i="2"/>
  <c r="Q6" i="2"/>
  <c r="K64" i="1"/>
  <c r="K61" i="1"/>
  <c r="K31" i="1"/>
  <c r="K22" i="1"/>
  <c r="K14" i="1"/>
  <c r="J64" i="1"/>
  <c r="J61" i="1"/>
  <c r="J31" i="1"/>
  <c r="J22" i="1"/>
  <c r="J14" i="1"/>
  <c r="O97" i="2"/>
  <c r="O91" i="2"/>
  <c r="P86" i="2"/>
  <c r="O86" i="2"/>
  <c r="P79" i="2"/>
  <c r="O79" i="2"/>
  <c r="O63" i="2"/>
  <c r="O57" i="2"/>
  <c r="O37" i="2"/>
  <c r="O19" i="2"/>
  <c r="O11" i="2"/>
  <c r="O6" i="2"/>
  <c r="M6" i="2"/>
  <c r="M11" i="2"/>
  <c r="M19" i="2"/>
  <c r="M37" i="2"/>
  <c r="M57" i="2"/>
  <c r="M63" i="2"/>
  <c r="M79" i="2"/>
  <c r="N79" i="2"/>
  <c r="M86" i="2"/>
  <c r="N86" i="2"/>
  <c r="M91" i="2"/>
  <c r="M97" i="2"/>
  <c r="M108" i="2"/>
  <c r="I64" i="1" l="1"/>
  <c r="I61" i="1"/>
  <c r="I31" i="1"/>
  <c r="I22" i="1"/>
  <c r="I14" i="1"/>
  <c r="N113" i="2"/>
  <c r="L113" i="2"/>
  <c r="H64" i="1"/>
  <c r="H61" i="1"/>
  <c r="H31" i="1"/>
  <c r="H22" i="1"/>
  <c r="H14" i="1"/>
  <c r="K108" i="2"/>
  <c r="K97" i="2"/>
  <c r="K91" i="2"/>
  <c r="L86" i="2"/>
  <c r="K86" i="2"/>
  <c r="L79" i="2"/>
  <c r="K79" i="2"/>
  <c r="K63" i="2"/>
  <c r="K57" i="2"/>
  <c r="K37" i="2"/>
  <c r="K19" i="2"/>
  <c r="K11" i="2"/>
  <c r="K6" i="2"/>
  <c r="J113" i="2"/>
  <c r="J79" i="2"/>
  <c r="I86" i="2"/>
  <c r="I108" i="2"/>
  <c r="I97" i="2"/>
  <c r="I91" i="2"/>
  <c r="J86" i="2"/>
  <c r="I79" i="2"/>
  <c r="I63" i="2"/>
  <c r="I57" i="2"/>
  <c r="I37" i="2"/>
  <c r="I19" i="2"/>
  <c r="I11" i="2"/>
  <c r="I6" i="2"/>
  <c r="G64" i="1" l="1"/>
  <c r="G61" i="1"/>
  <c r="G31" i="1"/>
  <c r="G22" i="1"/>
  <c r="G14" i="1"/>
  <c r="C113" i="2" l="1"/>
  <c r="F68" i="1" l="1"/>
  <c r="G119" i="2" l="1"/>
  <c r="G19" i="2"/>
  <c r="C117" i="2" l="1"/>
  <c r="C119" i="2" s="1"/>
  <c r="E6" i="2" l="1"/>
  <c r="F14" i="1" l="1"/>
  <c r="E14" i="1"/>
  <c r="D14" i="1"/>
  <c r="C14" i="1"/>
  <c r="F22" i="1"/>
  <c r="E22" i="1"/>
  <c r="D22" i="1"/>
  <c r="C22" i="1"/>
  <c r="F31" i="1"/>
  <c r="E31" i="1"/>
  <c r="D31" i="1"/>
  <c r="F61" i="1"/>
  <c r="E61" i="1"/>
  <c r="D61" i="1"/>
  <c r="C61" i="1"/>
  <c r="F64" i="1"/>
  <c r="E64" i="1"/>
  <c r="D64" i="1"/>
  <c r="C64" i="1"/>
  <c r="F119" i="2"/>
  <c r="C125" i="2"/>
  <c r="G113" i="2"/>
  <c r="G108" i="2"/>
  <c r="D108" i="2"/>
  <c r="C108" i="2"/>
  <c r="E108" i="2"/>
  <c r="G97" i="2"/>
  <c r="E97" i="2"/>
  <c r="D97" i="2"/>
  <c r="C97" i="2"/>
  <c r="G91" i="2"/>
  <c r="E91" i="2"/>
  <c r="D91" i="2"/>
  <c r="C91" i="2"/>
  <c r="H86" i="2"/>
  <c r="D86" i="2"/>
  <c r="C86" i="2"/>
  <c r="G79" i="2"/>
  <c r="E79" i="2"/>
  <c r="D79" i="2"/>
  <c r="C79" i="2"/>
  <c r="G63" i="2"/>
  <c r="E63" i="2"/>
  <c r="D63" i="2"/>
  <c r="C63" i="2"/>
  <c r="G57" i="2"/>
  <c r="E57" i="2"/>
  <c r="D57" i="2"/>
  <c r="C57" i="2"/>
  <c r="G37" i="2"/>
  <c r="E37" i="2"/>
  <c r="D37" i="2"/>
  <c r="C37" i="2"/>
  <c r="D19" i="2"/>
  <c r="G11" i="2"/>
  <c r="D11" i="2"/>
  <c r="C11" i="2"/>
  <c r="E8" i="2"/>
  <c r="G6" i="2"/>
  <c r="D6" i="2"/>
  <c r="C6" i="2"/>
</calcChain>
</file>

<file path=xl/sharedStrings.xml><?xml version="1.0" encoding="utf-8"?>
<sst xmlns="http://schemas.openxmlformats.org/spreadsheetml/2006/main" count="583" uniqueCount="224">
  <si>
    <t xml:space="preserve">PŘÍJMY </t>
  </si>
  <si>
    <t>položka</t>
  </si>
  <si>
    <t>obsah</t>
  </si>
  <si>
    <t>rozpočet rok 2018</t>
  </si>
  <si>
    <t>rozpočet na rok 2019</t>
  </si>
  <si>
    <t>stav k 30.9.2019</t>
  </si>
  <si>
    <t>paragraf</t>
  </si>
  <si>
    <t>stav k 31.12.2018</t>
  </si>
  <si>
    <t>po rozpočtovém opatření č.3/2019</t>
  </si>
  <si>
    <t>na rok 2020</t>
  </si>
  <si>
    <t>daň z příjmů FO ze závislé činnosti</t>
  </si>
  <si>
    <t>daň z příjmů FO ze sam.výd.činnosti</t>
  </si>
  <si>
    <t>daň z příjmů FO z kapitál.výnosů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</si>
  <si>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</si>
  <si>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</si>
  <si>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</si>
  <si>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</si>
  <si>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  a podobných her</t>
  </si>
  <si>
    <t xml:space="preserve"> -</t>
  </si>
  <si>
    <t xml:space="preserve"> - </t>
  </si>
  <si>
    <t>celkem sdílené daně a poplatky</t>
  </si>
  <si>
    <t>poplatek za prov.sys.likv.komunál.odpadů</t>
  </si>
  <si>
    <t>poplatek ze psů</t>
  </si>
  <si>
    <t>poplatek za užívání veřejného prostranství</t>
  </si>
  <si>
    <t>poplatek za zhodnocení stavebního pozemku</t>
  </si>
  <si>
    <t>správní poplatky</t>
  </si>
  <si>
    <t>daň z nemovitých věcí</t>
  </si>
  <si>
    <t>celkem poplatky a daně</t>
  </si>
  <si>
    <t>neinv.transfery přijaté ze SR-SDV</t>
  </si>
  <si>
    <t>neinv.přijaté transfery od obcí</t>
  </si>
  <si>
    <t>NŠ mažoretek</t>
  </si>
  <si>
    <t>inv.přijaté transfery ze SF- Bažantnice</t>
  </si>
  <si>
    <t>celkem transfery</t>
  </si>
  <si>
    <t>pěstební činnost</t>
  </si>
  <si>
    <t>cestovní ruch</t>
  </si>
  <si>
    <t>ostatní služby</t>
  </si>
  <si>
    <t>odvádění a čištění odpad.vod, nakládání s kaly</t>
  </si>
  <si>
    <t>mateřské školy- odvod zřizovateli</t>
  </si>
  <si>
    <t>vratka půjčky</t>
  </si>
  <si>
    <t>základní školy prodej plyn.zařízení, pronájem zařízení</t>
  </si>
  <si>
    <t>činnosti knihovnické</t>
  </si>
  <si>
    <t>činnosti muzeí a galerií</t>
  </si>
  <si>
    <t>ostatní záležitosti kultury</t>
  </si>
  <si>
    <t>ostatní záležitosti sděl.prostředků</t>
  </si>
  <si>
    <t>ostat.zálež.kultury, církví a sděl.prostředků</t>
  </si>
  <si>
    <t>ost.zájmová činnost a rekreace</t>
  </si>
  <si>
    <t>bytové hospodářství</t>
  </si>
  <si>
    <t>nebytové hospodářství</t>
  </si>
  <si>
    <t>veřejné osvětlení</t>
  </si>
  <si>
    <t>pohřebnictví</t>
  </si>
  <si>
    <t>komunální služby a územní rozvoj</t>
  </si>
  <si>
    <t>sběr a svoz komunálních odpadů</t>
  </si>
  <si>
    <t>využív. a znešk. kom.odpadů-tříděný odpad</t>
  </si>
  <si>
    <t xml:space="preserve">péče o vzhled a veřejnou zeleň </t>
  </si>
  <si>
    <t>pečovatelská služba-úkony , služby</t>
  </si>
  <si>
    <t>činnosti místní správy</t>
  </si>
  <si>
    <t>celkem za služby, prodeje a pronájmy</t>
  </si>
  <si>
    <t>převody vlastním fondům a účtům</t>
  </si>
  <si>
    <t>celkem úroky a převody mezi účty</t>
  </si>
  <si>
    <t>PŘÍJMY CELKEM</t>
  </si>
  <si>
    <t>VÝDAJE</t>
  </si>
  <si>
    <t>rozpočet rok 2019</t>
  </si>
  <si>
    <t>Stav k 30.9.2019</t>
  </si>
  <si>
    <t>po RO č.3/2019</t>
  </si>
  <si>
    <t>provozní</t>
  </si>
  <si>
    <t>investice</t>
  </si>
  <si>
    <t>celospolečenská funkce lesů-Bažantnice</t>
  </si>
  <si>
    <t>celkem lesní hospodářství</t>
  </si>
  <si>
    <t>celkem za cestovní ruch</t>
  </si>
  <si>
    <t>silnice</t>
  </si>
  <si>
    <t>ostatní záležitosti pozemních komunikací</t>
  </si>
  <si>
    <t>celkem doprava</t>
  </si>
  <si>
    <t>odvádění a čištění odpadních vod</t>
  </si>
  <si>
    <t>provozní náklady, služby, mzdové náklady-pracovník ČOV</t>
  </si>
  <si>
    <t xml:space="preserve">výstavba kanalizace a ČOV </t>
  </si>
  <si>
    <t>úroky z úvěru</t>
  </si>
  <si>
    <t>vodní díla v zemědělské krajině(odbahnění rybníka)</t>
  </si>
  <si>
    <t>celkem vodní hospodářství</t>
  </si>
  <si>
    <t>mateřská škola</t>
  </si>
  <si>
    <t>neinvestiční transfer na provoz a odpisy</t>
  </si>
  <si>
    <t>investiční transfer-rekonstrukce cesty ke kuchyni</t>
  </si>
  <si>
    <t>investiční transfer na přípojku</t>
  </si>
  <si>
    <t>neinv.transfer zřízeným PO</t>
  </si>
  <si>
    <t>neinv.transfer zřízeným PO-průtokový</t>
  </si>
  <si>
    <t>základní škola</t>
  </si>
  <si>
    <t>poskytnuté náhrady</t>
  </si>
  <si>
    <t>inv.pújčka na opravu dílen</t>
  </si>
  <si>
    <t>zateplení a výměna zdr.vytápění tělocvičny ZŠ</t>
  </si>
  <si>
    <t>ZŠ pro žáky se speciálními vzdělávacími potřebami</t>
  </si>
  <si>
    <t>ostat.záležitosti předšk.vzdělávání-příspěvek Pacičky,o.p.s.</t>
  </si>
  <si>
    <t>celkem školství</t>
  </si>
  <si>
    <t>knihovna Mladotice</t>
  </si>
  <si>
    <t xml:space="preserve"> činnost muzeí a galerií</t>
  </si>
  <si>
    <t>kronika</t>
  </si>
  <si>
    <t>koncerty, přednášky, ván.trhy</t>
  </si>
  <si>
    <t>publikace Ronov</t>
  </si>
  <si>
    <t>kultura Mladotice</t>
  </si>
  <si>
    <t>zachování a obnova kulturních památek</t>
  </si>
  <si>
    <t>pořízení, zachování a obnova míst.kult.památek</t>
  </si>
  <si>
    <t>rozhlas a televize</t>
  </si>
  <si>
    <t>ostatní záležitosti sdělovacích prostředků</t>
  </si>
  <si>
    <t>ostatní záležitosti kultury, církví a sdělovacích prostředků</t>
  </si>
  <si>
    <t>záležitosti KPOZ</t>
  </si>
  <si>
    <t>ples města-školy</t>
  </si>
  <si>
    <t>staročeská pouť - zajištění(ostraha , WC, poplatky)</t>
  </si>
  <si>
    <t>ples VOKUrKO</t>
  </si>
  <si>
    <t>celkem kultura, církve a sdělovací prostředky</t>
  </si>
  <si>
    <t>sportovní zařízení v majetku města</t>
  </si>
  <si>
    <t>ostatní tělovýchovná činnost</t>
  </si>
  <si>
    <t>využití volného času dětí a mládeže</t>
  </si>
  <si>
    <t>ostatní zájmová činnost a rekreace</t>
  </si>
  <si>
    <t>ostatní nemocnice</t>
  </si>
  <si>
    <t>celkem tělovýchova a zájmová činnost</t>
  </si>
  <si>
    <t>č.p.561- dům s pečovatelskou službou- pergola</t>
  </si>
  <si>
    <t>VO Mladotice opravy</t>
  </si>
  <si>
    <t>VO Moravany opravy</t>
  </si>
  <si>
    <t xml:space="preserve">VO Ronov </t>
  </si>
  <si>
    <t>územní plánování - návrh</t>
  </si>
  <si>
    <t>technická infrastruktura Za mostem</t>
  </si>
  <si>
    <t>vratka záruka díla zateplení ZŠ</t>
  </si>
  <si>
    <t>rozvoj Mladotic</t>
  </si>
  <si>
    <t>rozvoj Moravan</t>
  </si>
  <si>
    <t>nákup pozemků</t>
  </si>
  <si>
    <t>celk.bydlení, nebyt.prostory, komunální služby a územní rozvoj</t>
  </si>
  <si>
    <t>sběr a svoz nebezpečných odpadů</t>
  </si>
  <si>
    <t>využitía zneškodňování komunál.odpadů</t>
  </si>
  <si>
    <t>kompostéry</t>
  </si>
  <si>
    <t>štěpkovač + administrace, přesun z par.3722</t>
  </si>
  <si>
    <t>péče o vzhled obce a veřejnou zeleň</t>
  </si>
  <si>
    <t>celkem ochrana životního prostředí</t>
  </si>
  <si>
    <t>pečovatelská služba</t>
  </si>
  <si>
    <t>bylinkové záhonky, invalid.vozík, nábytek kancelář</t>
  </si>
  <si>
    <t>domovy pro os.se ZP a zvl. režimem</t>
  </si>
  <si>
    <t>ost.služby a činnost-oblast soc.péče</t>
  </si>
  <si>
    <t>celkem služby sociální péče</t>
  </si>
  <si>
    <t>ochrana obyvatelstva</t>
  </si>
  <si>
    <t>krizové opatření</t>
  </si>
  <si>
    <t>požární ochrana Ronov</t>
  </si>
  <si>
    <t>požární ochrana Ronov-investice</t>
  </si>
  <si>
    <t>požární ochrana Mladotice</t>
  </si>
  <si>
    <t>celkem bezpečnost a pořádek, požární ochrana</t>
  </si>
  <si>
    <t>zastupitelstvo obce</t>
  </si>
  <si>
    <t>volby do Evropského parlamentu</t>
  </si>
  <si>
    <t>volba prezidenta republiky</t>
  </si>
  <si>
    <t>činnost místní správy</t>
  </si>
  <si>
    <t>obecné výdaje z fin.operací</t>
  </si>
  <si>
    <t>pojištění funkčně nespecifikované</t>
  </si>
  <si>
    <t>převody vlast.fondům a účtům</t>
  </si>
  <si>
    <t>ostatní finanční operace</t>
  </si>
  <si>
    <t>fin.vypořádání z minul.let-nedočerp.dotace Volby do  Evr.Parlamentu</t>
  </si>
  <si>
    <t>celkem všeobecná veřejná správa a služby</t>
  </si>
  <si>
    <t>VÝDAJE CELKEM</t>
  </si>
  <si>
    <t xml:space="preserve">49,3% plnění </t>
  </si>
  <si>
    <t>příjmy</t>
  </si>
  <si>
    <t>schodek</t>
  </si>
  <si>
    <t>krátkodobé financování v roce 2020:</t>
  </si>
  <si>
    <t>pol. 8124</t>
  </si>
  <si>
    <t>celkem</t>
  </si>
  <si>
    <t>výdaje celkem:</t>
  </si>
  <si>
    <t>Dlouhodobé financování :</t>
  </si>
  <si>
    <t>úvěr</t>
  </si>
  <si>
    <t>měsíční splátka včetně úroků</t>
  </si>
  <si>
    <t xml:space="preserve">splacení úvěru </t>
  </si>
  <si>
    <t>•</t>
  </si>
  <si>
    <t>31.12.2037</t>
  </si>
  <si>
    <t>11 řadových domků</t>
  </si>
  <si>
    <t>20.2.2023</t>
  </si>
  <si>
    <t>požární ochrana</t>
  </si>
  <si>
    <t>Obec.příjmy a výdaje z fin.operací</t>
  </si>
  <si>
    <t>neinv.transfery z VPS SR -volby, sčítání</t>
  </si>
  <si>
    <t>inv.přij.transfery od krajů</t>
  </si>
  <si>
    <t>využ.vol.času dětí a mládeže</t>
  </si>
  <si>
    <t xml:space="preserve">výstavba přípojek </t>
  </si>
  <si>
    <t xml:space="preserve">Výdaje celkem </t>
  </si>
  <si>
    <t>výdaje celkem s financováním</t>
  </si>
  <si>
    <t>financování- úvěr  výstavba kanalizace (čerpání)</t>
  </si>
  <si>
    <t>schodek rozpočtu pokryt zůstatky na účtech města</t>
  </si>
  <si>
    <t>financování krátkodobé</t>
  </si>
  <si>
    <t xml:space="preserve">pol. 8115 </t>
  </si>
  <si>
    <t>zůstatky na účtech města</t>
  </si>
  <si>
    <t>pol. 8123</t>
  </si>
  <si>
    <t>čerpání úvěru</t>
  </si>
  <si>
    <t>výdaje</t>
  </si>
  <si>
    <t>výstavba ČOV a kanal.</t>
  </si>
  <si>
    <t>VoKurKo( Skořápkovník, Vodnické putování,karneval…)</t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</si>
  <si>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provozní</t>
    </r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</si>
  <si>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investice</t>
    </r>
  </si>
  <si>
    <r>
      <rPr>
        <b/>
        <sz val="11"/>
        <color theme="1"/>
        <rFont val="Calibri"/>
        <family val="2"/>
        <charset val="238"/>
        <scheme val="minor"/>
      </rPr>
      <t>kanalizace</t>
    </r>
    <r>
      <rPr>
        <sz val="11"/>
        <color theme="1"/>
        <rFont val="Calibri"/>
        <family val="2"/>
        <charset val="238"/>
        <scheme val="minor"/>
      </rPr>
      <t xml:space="preserve"> 1. splátka 30.9.2020 ve výši</t>
    </r>
    <r>
      <rPr>
        <b/>
        <sz val="11"/>
        <color theme="1"/>
        <rFont val="Calibri"/>
        <family val="2"/>
        <charset val="238"/>
        <scheme val="minor"/>
      </rPr>
      <t xml:space="preserve"> 240 385,-</t>
    </r>
  </si>
  <si>
    <r>
      <t>11 řadových domků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</si>
  <si>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rozpočet</t>
  </si>
  <si>
    <t xml:space="preserve"> rozpočet</t>
  </si>
  <si>
    <t>Schválený rozpočet  na rok 2020 Města Ronov nad Doubravou po rozpočtovém opatření</t>
  </si>
  <si>
    <t>rozpočet po RO č.1</t>
  </si>
  <si>
    <t>ost.neinv.transfery ze SR-ÚP,multif.budova</t>
  </si>
  <si>
    <t>neinv.přijaté transfery od krajů- soc.služby</t>
  </si>
  <si>
    <t>ost.inv.přij.transfery ze SR- mult.dům, kanalizace</t>
  </si>
  <si>
    <t xml:space="preserve"> rozpočet po RO č.1</t>
  </si>
  <si>
    <t>PD školní jídelna</t>
  </si>
  <si>
    <t>nebytové hospodářství, multif.budova</t>
  </si>
  <si>
    <t xml:space="preserve"> rozpočet po RO č.2</t>
  </si>
  <si>
    <t>rozpočet po RO č.2</t>
  </si>
  <si>
    <t>celospolečenská funkce lesů, pojist.plnění</t>
  </si>
  <si>
    <t>silnice, pojist.plnění</t>
  </si>
  <si>
    <t>pěstební činnost, lesní hosp.plán</t>
  </si>
  <si>
    <t xml:space="preserve"> rozpočet po RO č.3</t>
  </si>
  <si>
    <t>rozpočet po RO č.3</t>
  </si>
  <si>
    <t>Vypracoval: Lebdušková Pavla</t>
  </si>
  <si>
    <t xml:space="preserve"> rozpočet po RO č.4</t>
  </si>
  <si>
    <t>rozpočet po RO č.4</t>
  </si>
  <si>
    <t>rozpočet po RO č.5</t>
  </si>
  <si>
    <t xml:space="preserve"> rozpočet po RO č.5</t>
  </si>
  <si>
    <t>rozpočet po RO č.6</t>
  </si>
  <si>
    <t>rozpočet po RO č.7</t>
  </si>
  <si>
    <t>odvody za odnětí půdy ze zemědělského půdního fondu</t>
  </si>
  <si>
    <t>ostatní nakládání s odpady</t>
  </si>
  <si>
    <t>splátky půjč.prostředků od obyvatelstva</t>
  </si>
  <si>
    <t>rozpočet po RO č.8</t>
  </si>
  <si>
    <t>rozpočet po RO č.9</t>
  </si>
  <si>
    <t xml:space="preserve"> rozpočet po RO č.6</t>
  </si>
  <si>
    <t xml:space="preserve"> rozpočet po RO č.7</t>
  </si>
  <si>
    <t>inv.transfer zříz. PO-projekt ZŠ jídelna, inv.průtokový transfer</t>
  </si>
  <si>
    <t>volby do 1/3 Senátu Parlamentu</t>
  </si>
  <si>
    <t xml:space="preserve"> rozpočet po RO č.8</t>
  </si>
  <si>
    <t xml:space="preserve"> rozpočet po RO č.9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</si>
</sst>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 val="doubleAccounting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u val="singleAccounting"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 val="doubleAccounting"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 val="doubleAccounting"/>
      <sz val="11"/>
      <color rgb="FFFF0000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164" fontId="0" fillId="0" borderId="0" xfId="0" applyNumberFormat="1"/>
    <xf numFmtId="164" fontId="2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2" fillId="0" borderId="0" xfId="0" applyFont="1"/>
    <xf numFmtId="164" fontId="2" fillId="6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13" fillId="0" borderId="0" xfId="0" applyNumberFormat="1" applyFont="1"/>
    <xf numFmtId="164" fontId="7" fillId="6" borderId="0" xfId="0" applyNumberFormat="1" applyFont="1" applyFill="1"/>
    <xf numFmtId="164" fontId="8" fillId="6" borderId="0" xfId="0" applyNumberFormat="1" applyFont="1" applyFill="1"/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4" fontId="0" fillId="0" borderId="0" xfId="0" applyNumberForma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164" fontId="0" fillId="0" borderId="0" xfId="0" applyNumberFormat="1" applyFill="1" applyBorder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164" fontId="15" fillId="0" borderId="0" xfId="0" applyNumberFormat="1" applyFont="1" applyFill="1" applyBorder="1"/>
    <xf numFmtId="0" fontId="14" fillId="0" borderId="0" xfId="0" applyFont="1" applyFill="1" applyBorder="1"/>
    <xf numFmtId="49" fontId="0" fillId="0" borderId="0" xfId="0" applyNumberFormat="1" applyFill="1" applyBorder="1" applyAlignment="1">
      <alignment horizontal="left" vertical="top"/>
    </xf>
    <xf numFmtId="164" fontId="0" fillId="0" borderId="0" xfId="0" applyNumberFormat="1" applyAlignment="1">
      <alignment wrapText="1"/>
    </xf>
    <xf numFmtId="0" fontId="2" fillId="0" borderId="0" xfId="0" applyFont="1" applyBorder="1"/>
    <xf numFmtId="164" fontId="7" fillId="0" borderId="0" xfId="0" applyNumberFormat="1" applyFont="1" applyBorder="1"/>
    <xf numFmtId="0" fontId="4" fillId="0" borderId="0" xfId="0" applyFont="1" applyBorder="1"/>
    <xf numFmtId="164" fontId="2" fillId="0" borderId="0" xfId="0" applyNumberFormat="1" applyFont="1" applyBorder="1"/>
    <xf numFmtId="164" fontId="8" fillId="0" borderId="0" xfId="0" applyNumberFormat="1" applyFont="1" applyBorder="1"/>
    <xf numFmtId="0" fontId="16" fillId="0" borderId="35" xfId="0" applyFont="1" applyBorder="1"/>
    <xf numFmtId="0" fontId="0" fillId="0" borderId="0" xfId="0" applyFont="1"/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164" fontId="0" fillId="4" borderId="7" xfId="0" applyNumberFormat="1" applyFont="1" applyFill="1" applyBorder="1"/>
    <xf numFmtId="164" fontId="0" fillId="0" borderId="7" xfId="0" applyNumberFormat="1" applyFont="1" applyFill="1" applyBorder="1"/>
    <xf numFmtId="164" fontId="0" fillId="6" borderId="7" xfId="0" applyNumberFormat="1" applyFont="1" applyFill="1" applyBorder="1"/>
    <xf numFmtId="164" fontId="0" fillId="6" borderId="26" xfId="0" applyNumberFormat="1" applyFont="1" applyFill="1" applyBorder="1"/>
    <xf numFmtId="0" fontId="0" fillId="0" borderId="27" xfId="0" applyFont="1" applyBorder="1"/>
    <xf numFmtId="0" fontId="0" fillId="0" borderId="9" xfId="0" applyFont="1" applyBorder="1"/>
    <xf numFmtId="164" fontId="0" fillId="4" borderId="9" xfId="0" applyNumberFormat="1" applyFont="1" applyFill="1" applyBorder="1"/>
    <xf numFmtId="164" fontId="0" fillId="0" borderId="9" xfId="0" applyNumberFormat="1" applyFont="1" applyFill="1" applyBorder="1"/>
    <xf numFmtId="164" fontId="5" fillId="6" borderId="9" xfId="0" applyNumberFormat="1" applyFont="1" applyFill="1" applyBorder="1" applyAlignment="1">
      <alignment horizontal="center"/>
    </xf>
    <xf numFmtId="164" fontId="0" fillId="6" borderId="28" xfId="0" applyNumberFormat="1" applyFont="1" applyFill="1" applyBorder="1"/>
    <xf numFmtId="0" fontId="2" fillId="5" borderId="15" xfId="0" applyFont="1" applyFill="1" applyBorder="1"/>
    <xf numFmtId="0" fontId="2" fillId="5" borderId="34" xfId="0" applyFont="1" applyFill="1" applyBorder="1"/>
    <xf numFmtId="164" fontId="2" fillId="5" borderId="23" xfId="0" applyNumberFormat="1" applyFont="1" applyFill="1" applyBorder="1"/>
    <xf numFmtId="164" fontId="2" fillId="5" borderId="24" xfId="0" applyNumberFormat="1" applyFont="1" applyFill="1" applyBorder="1"/>
    <xf numFmtId="0" fontId="0" fillId="0" borderId="32" xfId="0" applyFont="1" applyBorder="1"/>
    <xf numFmtId="0" fontId="0" fillId="0" borderId="12" xfId="0" applyFont="1" applyBorder="1"/>
    <xf numFmtId="164" fontId="0" fillId="4" borderId="12" xfId="0" applyNumberFormat="1" applyFont="1" applyFill="1" applyBorder="1"/>
    <xf numFmtId="164" fontId="0" fillId="0" borderId="12" xfId="0" applyNumberFormat="1" applyFont="1" applyFill="1" applyBorder="1"/>
    <xf numFmtId="164" fontId="0" fillId="6" borderId="12" xfId="0" applyNumberFormat="1" applyFont="1" applyFill="1" applyBorder="1"/>
    <xf numFmtId="164" fontId="0" fillId="6" borderId="33" xfId="0" applyNumberFormat="1" applyFont="1" applyFill="1" applyBorder="1"/>
    <xf numFmtId="164" fontId="0" fillId="5" borderId="23" xfId="0" applyNumberFormat="1" applyFont="1" applyFill="1" applyBorder="1"/>
    <xf numFmtId="164" fontId="0" fillId="5" borderId="24" xfId="0" applyNumberFormat="1" applyFont="1" applyFill="1" applyBorder="1"/>
    <xf numFmtId="164" fontId="0" fillId="6" borderId="9" xfId="0" applyNumberFormat="1" applyFont="1" applyFill="1" applyBorder="1"/>
    <xf numFmtId="0" fontId="0" fillId="0" borderId="20" xfId="0" applyFont="1" applyBorder="1"/>
    <xf numFmtId="0" fontId="0" fillId="0" borderId="10" xfId="0" applyFont="1" applyBorder="1"/>
    <xf numFmtId="164" fontId="0" fillId="4" borderId="10" xfId="0" applyNumberFormat="1" applyFont="1" applyFill="1" applyBorder="1"/>
    <xf numFmtId="164" fontId="0" fillId="0" borderId="10" xfId="0" applyNumberFormat="1" applyFont="1" applyFill="1" applyBorder="1"/>
    <xf numFmtId="164" fontId="0" fillId="6" borderId="10" xfId="0" applyNumberFormat="1" applyFont="1" applyFill="1" applyBorder="1"/>
    <xf numFmtId="164" fontId="0" fillId="6" borderId="21" xfId="0" applyNumberFormat="1" applyFont="1" applyFill="1" applyBorder="1"/>
    <xf numFmtId="0" fontId="2" fillId="0" borderId="10" xfId="0" applyFont="1" applyBorder="1"/>
    <xf numFmtId="0" fontId="2" fillId="0" borderId="20" xfId="0" applyFont="1" applyBorder="1"/>
    <xf numFmtId="164" fontId="2" fillId="4" borderId="10" xfId="0" applyNumberFormat="1" applyFont="1" applyFill="1" applyBorder="1"/>
    <xf numFmtId="164" fontId="2" fillId="0" borderId="10" xfId="0" applyNumberFormat="1" applyFont="1" applyFill="1" applyBorder="1"/>
    <xf numFmtId="164" fontId="2" fillId="6" borderId="21" xfId="0" applyNumberFormat="1" applyFont="1" applyFill="1" applyBorder="1"/>
    <xf numFmtId="0" fontId="0" fillId="6" borderId="20" xfId="0" applyFont="1" applyFill="1" applyBorder="1"/>
    <xf numFmtId="0" fontId="0" fillId="6" borderId="10" xfId="0" applyFont="1" applyFill="1" applyBorder="1"/>
    <xf numFmtId="164" fontId="1" fillId="6" borderId="21" xfId="0" applyNumberFormat="1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2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164" fontId="7" fillId="3" borderId="23" xfId="0" applyNumberFormat="1" applyFont="1" applyFill="1" applyBorder="1"/>
    <xf numFmtId="164" fontId="7" fillId="3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64" fontId="0" fillId="0" borderId="19" xfId="0" applyNumberFormat="1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12" fillId="0" borderId="21" xfId="0" applyNumberFormat="1" applyFont="1" applyBorder="1"/>
    <xf numFmtId="164" fontId="12" fillId="0" borderId="0" xfId="0" applyNumberFormat="1" applyFont="1"/>
    <xf numFmtId="164" fontId="2" fillId="0" borderId="21" xfId="0" applyNumberFormat="1" applyFont="1" applyBorder="1"/>
    <xf numFmtId="0" fontId="0" fillId="0" borderId="1" xfId="0" applyFont="1" applyBorder="1"/>
    <xf numFmtId="16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 wrapText="1"/>
    </xf>
    <xf numFmtId="164" fontId="2" fillId="0" borderId="3" xfId="0" applyNumberFormat="1" applyFont="1" applyBorder="1"/>
    <xf numFmtId="164" fontId="7" fillId="0" borderId="21" xfId="0" applyNumberFormat="1" applyFont="1" applyBorder="1"/>
    <xf numFmtId="0" fontId="0" fillId="0" borderId="16" xfId="0" applyFont="1" applyBorder="1"/>
    <xf numFmtId="164" fontId="0" fillId="0" borderId="36" xfId="0" applyNumberFormat="1" applyFont="1" applyBorder="1"/>
    <xf numFmtId="0" fontId="18" fillId="0" borderId="16" xfId="0" applyFont="1" applyBorder="1" applyAlignment="1">
      <alignment horizontal="right" vertical="center"/>
    </xf>
    <xf numFmtId="164" fontId="0" fillId="0" borderId="10" xfId="0" applyNumberFormat="1" applyFont="1" applyBorder="1"/>
    <xf numFmtId="49" fontId="0" fillId="0" borderId="21" xfId="0" applyNumberFormat="1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164" fontId="2" fillId="0" borderId="6" xfId="0" applyNumberFormat="1" applyFont="1" applyBorder="1"/>
    <xf numFmtId="0" fontId="0" fillId="0" borderId="4" xfId="0" applyFont="1" applyBorder="1"/>
    <xf numFmtId="0" fontId="0" fillId="0" borderId="37" xfId="0" applyFont="1" applyBorder="1"/>
    <xf numFmtId="164" fontId="2" fillId="0" borderId="37" xfId="0" applyNumberFormat="1" applyFont="1" applyBorder="1"/>
    <xf numFmtId="164" fontId="0" fillId="0" borderId="6" xfId="0" applyNumberFormat="1" applyFont="1" applyBorder="1"/>
    <xf numFmtId="0" fontId="17" fillId="0" borderId="0" xfId="0" applyFont="1"/>
    <xf numFmtId="0" fontId="19" fillId="0" borderId="17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164" fontId="8" fillId="0" borderId="21" xfId="0" applyNumberFormat="1" applyFont="1" applyBorder="1"/>
    <xf numFmtId="0" fontId="2" fillId="0" borderId="29" xfId="0" applyFont="1" applyBorder="1"/>
    <xf numFmtId="0" fontId="2" fillId="0" borderId="30" xfId="0" applyFont="1" applyBorder="1"/>
    <xf numFmtId="164" fontId="20" fillId="0" borderId="31" xfId="0" applyNumberFormat="1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64" fontId="0" fillId="0" borderId="7" xfId="0" applyNumberFormat="1" applyFont="1" applyBorder="1"/>
    <xf numFmtId="164" fontId="0" fillId="0" borderId="8" xfId="0" applyNumberFormat="1" applyFont="1" applyBorder="1"/>
    <xf numFmtId="164" fontId="0" fillId="0" borderId="26" xfId="0" applyNumberFormat="1" applyFont="1" applyBorder="1"/>
    <xf numFmtId="164" fontId="0" fillId="0" borderId="11" xfId="0" applyNumberFormat="1" applyFont="1" applyBorder="1"/>
    <xf numFmtId="164" fontId="0" fillId="0" borderId="21" xfId="0" applyNumberFormat="1" applyFont="1" applyBorder="1"/>
    <xf numFmtId="0" fontId="2" fillId="5" borderId="38" xfId="0" applyFont="1" applyFill="1" applyBorder="1"/>
    <xf numFmtId="0" fontId="2" fillId="5" borderId="13" xfId="0" applyFont="1" applyFill="1" applyBorder="1"/>
    <xf numFmtId="164" fontId="2" fillId="5" borderId="10" xfId="0" applyNumberFormat="1" applyFont="1" applyFill="1" applyBorder="1"/>
    <xf numFmtId="164" fontId="2" fillId="5" borderId="21" xfId="0" applyNumberFormat="1" applyFont="1" applyFill="1" applyBorder="1"/>
    <xf numFmtId="164" fontId="5" fillId="0" borderId="21" xfId="0" applyNumberFormat="1" applyFont="1" applyBorder="1" applyAlignment="1">
      <alignment horizontal="center"/>
    </xf>
    <xf numFmtId="0" fontId="0" fillId="5" borderId="14" xfId="0" applyFont="1" applyFill="1" applyBorder="1"/>
    <xf numFmtId="164" fontId="2" fillId="5" borderId="11" xfId="0" applyNumberFormat="1" applyFont="1" applyFill="1" applyBorder="1"/>
    <xf numFmtId="0" fontId="2" fillId="5" borderId="14" xfId="0" applyFont="1" applyFill="1" applyBorder="1"/>
    <xf numFmtId="0" fontId="2" fillId="5" borderId="39" xfId="0" applyFont="1" applyFill="1" applyBorder="1"/>
    <xf numFmtId="0" fontId="2" fillId="5" borderId="40" xfId="0" applyFont="1" applyFill="1" applyBorder="1"/>
    <xf numFmtId="164" fontId="2" fillId="5" borderId="9" xfId="0" applyNumberFormat="1" applyFont="1" applyFill="1" applyBorder="1"/>
    <xf numFmtId="164" fontId="2" fillId="5" borderId="28" xfId="0" applyNumberFormat="1" applyFont="1" applyFill="1" applyBorder="1"/>
    <xf numFmtId="0" fontId="2" fillId="3" borderId="15" xfId="0" applyFont="1" applyFill="1" applyBorder="1"/>
    <xf numFmtId="0" fontId="2" fillId="3" borderId="34" xfId="0" applyFont="1" applyFill="1" applyBorder="1"/>
    <xf numFmtId="0" fontId="0" fillId="0" borderId="35" xfId="0" applyFont="1" applyBorder="1"/>
    <xf numFmtId="0" fontId="17" fillId="0" borderId="0" xfId="0" applyFont="1" applyBorder="1"/>
    <xf numFmtId="0" fontId="4" fillId="0" borderId="16" xfId="0" applyFont="1" applyBorder="1"/>
    <xf numFmtId="164" fontId="2" fillId="0" borderId="36" xfId="0" applyNumberFormat="1" applyFont="1" applyBorder="1"/>
    <xf numFmtId="164" fontId="7" fillId="0" borderId="36" xfId="0" applyNumberFormat="1" applyFont="1" applyBorder="1"/>
    <xf numFmtId="164" fontId="21" fillId="0" borderId="36" xfId="0" applyNumberFormat="1" applyFont="1" applyBorder="1"/>
    <xf numFmtId="0" fontId="0" fillId="0" borderId="6" xfId="0" applyFont="1" applyBorder="1"/>
    <xf numFmtId="164" fontId="1" fillId="0" borderId="21" xfId="0" applyNumberFormat="1" applyFont="1" applyBorder="1"/>
    <xf numFmtId="164" fontId="1" fillId="6" borderId="7" xfId="0" applyNumberFormat="1" applyFont="1" applyFill="1" applyBorder="1"/>
    <xf numFmtId="164" fontId="1" fillId="6" borderId="21" xfId="0" applyNumberFormat="1" applyFont="1" applyFill="1" applyBorder="1"/>
    <xf numFmtId="164" fontId="1" fillId="6" borderId="1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5" fillId="0" borderId="21" xfId="0" applyNumberFormat="1" applyFont="1" applyBorder="1"/>
    <xf numFmtId="164" fontId="0" fillId="6" borderId="2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12" fillId="0" borderId="41" xfId="0" applyNumberFormat="1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22" fillId="0" borderId="0" xfId="0" applyNumberFormat="1" applyFont="1"/>
    <xf numFmtId="164" fontId="1" fillId="6" borderId="9" xfId="0" applyNumberFormat="1" applyFont="1" applyFill="1" applyBorder="1" applyAlignment="1">
      <alignment horizontal="center"/>
    </xf>
    <xf numFmtId="164" fontId="1" fillId="6" borderId="9" xfId="0" applyNumberFormat="1" applyFont="1" applyFill="1" applyBorder="1"/>
    <xf numFmtId="164" fontId="1" fillId="0" borderId="26" xfId="0" applyNumberFormat="1" applyFont="1" applyBorder="1"/>
    <xf numFmtId="164" fontId="2" fillId="6" borderId="10" xfId="0" applyNumberFormat="1" applyFont="1" applyFill="1" applyBorder="1"/>
    <xf numFmtId="164" fontId="2" fillId="6" borderId="11" xfId="0" applyNumberFormat="1" applyFont="1" applyFill="1" applyBorder="1"/>
    <xf numFmtId="0" fontId="0" fillId="6" borderId="0" xfId="0" applyFill="1"/>
    <xf numFmtId="0" fontId="0" fillId="6" borderId="38" xfId="0" applyFont="1" applyFill="1" applyBorder="1"/>
    <xf numFmtId="0" fontId="22" fillId="6" borderId="13" xfId="0" applyFont="1" applyFill="1" applyBorder="1"/>
    <xf numFmtId="164" fontId="1" fillId="0" borderId="21" xfId="0" applyNumberFormat="1" applyFont="1" applyBorder="1" applyAlignment="1">
      <alignment horizontal="center"/>
    </xf>
    <xf numFmtId="0" fontId="0" fillId="6" borderId="14" xfId="0" applyFont="1" applyFill="1" applyBorder="1"/>
    <xf numFmtId="164" fontId="5" fillId="0" borderId="26" xfId="0" applyNumberFormat="1" applyFont="1" applyBorder="1"/>
    <xf numFmtId="164" fontId="5" fillId="6" borderId="21" xfId="0" applyNumberFormat="1" applyFont="1" applyFill="1" applyBorder="1"/>
    <xf numFmtId="164" fontId="0" fillId="6" borderId="9" xfId="0" applyNumberFormat="1" applyFont="1" applyFill="1" applyBorder="1" applyAlignment="1">
      <alignment horizontal="center"/>
    </xf>
    <xf numFmtId="164" fontId="5" fillId="6" borderId="10" xfId="0" applyNumberFormat="1" applyFont="1" applyFill="1" applyBorder="1"/>
    <xf numFmtId="0" fontId="22" fillId="0" borderId="10" xfId="0" applyFont="1" applyBorder="1"/>
    <xf numFmtId="164" fontId="5" fillId="6" borderId="7" xfId="0" applyNumberFormat="1" applyFont="1" applyFill="1" applyBorder="1"/>
    <xf numFmtId="164" fontId="5" fillId="6" borderId="9" xfId="0" applyNumberFormat="1" applyFont="1" applyFill="1" applyBorder="1"/>
    <xf numFmtId="164" fontId="5" fillId="6" borderId="26" xfId="0" applyNumberFormat="1" applyFont="1" applyFill="1" applyBorder="1"/>
    <xf numFmtId="164" fontId="5" fillId="6" borderId="2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1F88-0B8B-451F-BC49-C5B67168CE2F}">
  <sheetPr>
    <pageSetUpPr fitToPage="1"/>
  </sheetPr>
  <dimension ref="A1:O103"/>
  <sheetViews>
    <sheetView topLeftCell="D1" workbookViewId="0">
      <selection activeCell="E4" sqref="E4"/>
    </sheetView>
  </sheetViews>
  <sheetFormatPr defaultRowHeight="15" x14ac:dyDescent="0.25"/>
  <cols>
    <col min="1" max="1" width="9" customWidth="1"/>
    <col min="2" max="2" width="48.42578125" customWidth="1"/>
    <col min="3" max="3" width="19.5703125" customWidth="1"/>
    <col min="4" max="5" width="19.7109375" customWidth="1"/>
    <col min="6" max="6" width="20.140625" customWidth="1"/>
    <col min="7" max="9" width="19.7109375" customWidth="1"/>
    <col min="10" max="16" width="21.7109375" customWidth="1"/>
  </cols>
  <sheetData>
    <row r="1" spans="1:15" x14ac:dyDescent="0.25">
      <c r="A1" s="107"/>
      <c r="B1" s="152"/>
      <c r="C1" s="152"/>
      <c r="D1" s="152"/>
      <c r="E1" s="152"/>
      <c r="F1" s="152"/>
    </row>
    <row r="2" spans="1:15" ht="18.75" x14ac:dyDescent="0.3">
      <c r="A2" s="112"/>
      <c r="B2" s="96"/>
      <c r="C2" s="153" t="s">
        <v>191</v>
      </c>
      <c r="D2" s="153"/>
      <c r="E2" s="153"/>
      <c r="F2" s="96"/>
      <c r="H2" s="1"/>
      <c r="I2" s="1"/>
      <c r="J2" s="1"/>
      <c r="K2" s="1"/>
    </row>
    <row r="3" spans="1:15" ht="15.75" thickBot="1" x14ac:dyDescent="0.3">
      <c r="A3" s="154" t="s">
        <v>0</v>
      </c>
      <c r="B3" s="96"/>
      <c r="C3" s="96"/>
      <c r="D3" s="96"/>
      <c r="E3" s="96"/>
      <c r="F3" s="121"/>
    </row>
    <row r="4" spans="1:15" x14ac:dyDescent="0.25">
      <c r="A4" s="3" t="s">
        <v>1</v>
      </c>
      <c r="B4" s="4" t="s">
        <v>2</v>
      </c>
      <c r="C4" s="5" t="s">
        <v>3</v>
      </c>
      <c r="D4" s="6" t="s">
        <v>4</v>
      </c>
      <c r="E4" s="4" t="s">
        <v>5</v>
      </c>
      <c r="F4" s="7" t="s">
        <v>189</v>
      </c>
      <c r="G4" s="168" t="s">
        <v>192</v>
      </c>
      <c r="H4" s="170" t="s">
        <v>200</v>
      </c>
      <c r="I4" s="177" t="s">
        <v>205</v>
      </c>
      <c r="J4" s="168" t="s">
        <v>208</v>
      </c>
      <c r="K4" s="170" t="s">
        <v>209</v>
      </c>
      <c r="L4" s="177" t="s">
        <v>211</v>
      </c>
      <c r="M4" s="168" t="s">
        <v>212</v>
      </c>
      <c r="N4" s="170" t="s">
        <v>216</v>
      </c>
      <c r="O4" s="177" t="s">
        <v>217</v>
      </c>
    </row>
    <row r="5" spans="1:15" ht="30.75" thickBot="1" x14ac:dyDescent="0.3">
      <c r="A5" s="8" t="s">
        <v>6</v>
      </c>
      <c r="B5" s="47"/>
      <c r="C5" s="9" t="s">
        <v>7</v>
      </c>
      <c r="D5" s="131" t="s">
        <v>8</v>
      </c>
      <c r="E5" s="132"/>
      <c r="F5" s="10" t="s">
        <v>9</v>
      </c>
      <c r="G5" s="169" t="s">
        <v>9</v>
      </c>
      <c r="H5" s="171" t="s">
        <v>9</v>
      </c>
      <c r="I5" s="178" t="s">
        <v>9</v>
      </c>
      <c r="J5" s="169" t="s">
        <v>9</v>
      </c>
      <c r="K5" s="171" t="s">
        <v>9</v>
      </c>
      <c r="L5" s="178" t="s">
        <v>9</v>
      </c>
      <c r="M5" s="169" t="s">
        <v>9</v>
      </c>
      <c r="N5" s="171" t="s">
        <v>9</v>
      </c>
      <c r="O5" s="178" t="s">
        <v>9</v>
      </c>
    </row>
    <row r="6" spans="1:15" x14ac:dyDescent="0.25">
      <c r="A6" s="51">
        <v>1111</v>
      </c>
      <c r="B6" s="52" t="s">
        <v>10</v>
      </c>
      <c r="C6" s="133">
        <v>5910217.6100000003</v>
      </c>
      <c r="D6" s="133">
        <v>6468100</v>
      </c>
      <c r="E6" s="134">
        <v>4802078.18</v>
      </c>
      <c r="F6" s="135">
        <v>7700000</v>
      </c>
      <c r="G6" s="135">
        <v>7700000</v>
      </c>
      <c r="H6" s="135">
        <v>7700000</v>
      </c>
      <c r="I6" s="135">
        <v>7700000</v>
      </c>
      <c r="J6" s="135">
        <v>7700000</v>
      </c>
      <c r="K6" s="135">
        <v>7700000</v>
      </c>
      <c r="L6" s="135">
        <v>7700000</v>
      </c>
      <c r="M6" s="182">
        <v>6200000</v>
      </c>
      <c r="N6" s="190">
        <v>6200000</v>
      </c>
      <c r="O6" s="190">
        <v>6200000</v>
      </c>
    </row>
    <row r="7" spans="1:15" x14ac:dyDescent="0.25">
      <c r="A7" s="76">
        <v>1112</v>
      </c>
      <c r="B7" s="77" t="s">
        <v>11</v>
      </c>
      <c r="C7" s="115">
        <v>134882.10999999999</v>
      </c>
      <c r="D7" s="115">
        <v>154000</v>
      </c>
      <c r="E7" s="136">
        <v>100366.26</v>
      </c>
      <c r="F7" s="137">
        <v>160000</v>
      </c>
      <c r="G7" s="137">
        <v>160000</v>
      </c>
      <c r="H7" s="137">
        <v>160000</v>
      </c>
      <c r="I7" s="137">
        <v>160000</v>
      </c>
      <c r="J7" s="137">
        <v>160000</v>
      </c>
      <c r="K7" s="137">
        <v>160000</v>
      </c>
      <c r="L7" s="137">
        <v>160000</v>
      </c>
      <c r="M7" s="159">
        <v>110000</v>
      </c>
      <c r="N7" s="172">
        <v>110000</v>
      </c>
      <c r="O7" s="172">
        <v>110000</v>
      </c>
    </row>
    <row r="8" spans="1:15" x14ac:dyDescent="0.25">
      <c r="A8" s="76">
        <v>1113</v>
      </c>
      <c r="B8" s="77" t="s">
        <v>12</v>
      </c>
      <c r="C8" s="115">
        <v>533253.79</v>
      </c>
      <c r="D8" s="115">
        <v>498500</v>
      </c>
      <c r="E8" s="136">
        <v>446943.62</v>
      </c>
      <c r="F8" s="137">
        <v>590000</v>
      </c>
      <c r="G8" s="137">
        <v>590000</v>
      </c>
      <c r="H8" s="137">
        <v>590000</v>
      </c>
      <c r="I8" s="137">
        <v>590000</v>
      </c>
      <c r="J8" s="137">
        <v>590000</v>
      </c>
      <c r="K8" s="137">
        <v>590000</v>
      </c>
      <c r="L8" s="137">
        <v>590000</v>
      </c>
      <c r="M8" s="159">
        <v>570000</v>
      </c>
      <c r="N8" s="172">
        <v>570000</v>
      </c>
      <c r="O8" s="172">
        <v>570000</v>
      </c>
    </row>
    <row r="9" spans="1:15" x14ac:dyDescent="0.25">
      <c r="A9" s="76">
        <v>1121</v>
      </c>
      <c r="B9" s="77" t="s">
        <v>13</v>
      </c>
      <c r="C9" s="115">
        <v>4898172.55</v>
      </c>
      <c r="D9" s="115">
        <v>5151000</v>
      </c>
      <c r="E9" s="136">
        <v>4140586.18</v>
      </c>
      <c r="F9" s="137">
        <v>5950000</v>
      </c>
      <c r="G9" s="137">
        <v>5950000</v>
      </c>
      <c r="H9" s="137">
        <v>5950000</v>
      </c>
      <c r="I9" s="137">
        <v>5950000</v>
      </c>
      <c r="J9" s="137">
        <v>5950000</v>
      </c>
      <c r="K9" s="137">
        <v>5950000</v>
      </c>
      <c r="L9" s="137">
        <v>5950000</v>
      </c>
      <c r="M9" s="159">
        <v>4450000</v>
      </c>
      <c r="N9" s="172">
        <v>4450000</v>
      </c>
      <c r="O9" s="172">
        <v>4450000</v>
      </c>
    </row>
    <row r="10" spans="1:15" x14ac:dyDescent="0.25">
      <c r="A10" s="76">
        <v>1122</v>
      </c>
      <c r="B10" s="77" t="s">
        <v>14</v>
      </c>
      <c r="C10" s="115">
        <v>930810</v>
      </c>
      <c r="D10" s="115">
        <v>950000</v>
      </c>
      <c r="E10" s="136">
        <v>858990</v>
      </c>
      <c r="F10" s="137">
        <v>950000</v>
      </c>
      <c r="G10" s="137">
        <v>950000</v>
      </c>
      <c r="H10" s="137">
        <v>950000</v>
      </c>
      <c r="I10" s="137">
        <v>950000</v>
      </c>
      <c r="J10" s="137">
        <v>950000</v>
      </c>
      <c r="K10" s="137">
        <v>950000</v>
      </c>
      <c r="L10" s="137">
        <v>950000</v>
      </c>
      <c r="M10" s="137">
        <v>950000</v>
      </c>
      <c r="N10" s="172">
        <v>950000</v>
      </c>
      <c r="O10" s="172">
        <v>950000</v>
      </c>
    </row>
    <row r="11" spans="1:15" x14ac:dyDescent="0.25">
      <c r="A11" s="76">
        <v>1211</v>
      </c>
      <c r="B11" s="77" t="s">
        <v>15</v>
      </c>
      <c r="C11" s="115">
        <v>12042272.369999999</v>
      </c>
      <c r="D11" s="115">
        <v>12356000</v>
      </c>
      <c r="E11" s="136">
        <v>9112615.1099999994</v>
      </c>
      <c r="F11" s="137">
        <v>13700000</v>
      </c>
      <c r="G11" s="137">
        <v>13700000</v>
      </c>
      <c r="H11" s="137">
        <v>13700000</v>
      </c>
      <c r="I11" s="137">
        <v>13700000</v>
      </c>
      <c r="J11" s="137">
        <v>13700000</v>
      </c>
      <c r="K11" s="137">
        <v>13700000</v>
      </c>
      <c r="L11" s="137">
        <v>13700000</v>
      </c>
      <c r="M11" s="159">
        <v>12900000</v>
      </c>
      <c r="N11" s="172">
        <v>12900000</v>
      </c>
      <c r="O11" s="172">
        <v>12900000</v>
      </c>
    </row>
    <row r="12" spans="1:15" x14ac:dyDescent="0.25">
      <c r="A12" s="76">
        <v>1381</v>
      </c>
      <c r="B12" s="77" t="s">
        <v>16</v>
      </c>
      <c r="C12" s="115">
        <v>140536.89000000001</v>
      </c>
      <c r="D12" s="115">
        <v>130000</v>
      </c>
      <c r="E12" s="136">
        <v>111042.58</v>
      </c>
      <c r="F12" s="137">
        <v>130000</v>
      </c>
      <c r="G12" s="137">
        <v>130000</v>
      </c>
      <c r="H12" s="137">
        <v>130000</v>
      </c>
      <c r="I12" s="137">
        <v>130000</v>
      </c>
      <c r="J12" s="137">
        <v>130000</v>
      </c>
      <c r="K12" s="137">
        <v>130000</v>
      </c>
      <c r="L12" s="137">
        <v>130000</v>
      </c>
      <c r="M12" s="137">
        <v>130000</v>
      </c>
      <c r="N12" s="172">
        <v>130000</v>
      </c>
      <c r="O12" s="172">
        <v>130000</v>
      </c>
    </row>
    <row r="13" spans="1:15" x14ac:dyDescent="0.25">
      <c r="A13" s="76">
        <v>1382</v>
      </c>
      <c r="B13" s="77" t="s">
        <v>17</v>
      </c>
      <c r="C13" s="115">
        <v>88.65</v>
      </c>
      <c r="D13" s="115" t="s">
        <v>18</v>
      </c>
      <c r="E13" s="136" t="s">
        <v>18</v>
      </c>
      <c r="F13" s="137" t="s">
        <v>19</v>
      </c>
      <c r="G13" s="137" t="s">
        <v>19</v>
      </c>
      <c r="H13" s="137" t="s">
        <v>19</v>
      </c>
      <c r="I13" s="137" t="s">
        <v>19</v>
      </c>
      <c r="J13" s="137" t="s">
        <v>19</v>
      </c>
      <c r="K13" s="137" t="s">
        <v>19</v>
      </c>
      <c r="L13" s="137" t="s">
        <v>19</v>
      </c>
      <c r="M13" s="137" t="s">
        <v>19</v>
      </c>
      <c r="N13" s="137" t="s">
        <v>19</v>
      </c>
      <c r="O13" s="137" t="s">
        <v>19</v>
      </c>
    </row>
    <row r="14" spans="1:15" x14ac:dyDescent="0.25">
      <c r="A14" s="138" t="s">
        <v>20</v>
      </c>
      <c r="B14" s="139"/>
      <c r="C14" s="140">
        <f t="shared" ref="C14:I14" si="0">SUM(C6:C13)</f>
        <v>24590233.969999999</v>
      </c>
      <c r="D14" s="140">
        <f t="shared" si="0"/>
        <v>25707600</v>
      </c>
      <c r="E14" s="140">
        <f t="shared" si="0"/>
        <v>19572621.93</v>
      </c>
      <c r="F14" s="141">
        <f t="shared" si="0"/>
        <v>29180000</v>
      </c>
      <c r="G14" s="141">
        <f t="shared" si="0"/>
        <v>29180000</v>
      </c>
      <c r="H14" s="141">
        <f t="shared" si="0"/>
        <v>29180000</v>
      </c>
      <c r="I14" s="141">
        <f t="shared" si="0"/>
        <v>29180000</v>
      </c>
      <c r="J14" s="141">
        <f t="shared" ref="J14" si="1">SUM(J6:J13)</f>
        <v>29180000</v>
      </c>
      <c r="K14" s="141">
        <f t="shared" ref="K14:L14" si="2">SUM(K6:K13)</f>
        <v>29180000</v>
      </c>
      <c r="L14" s="141">
        <f t="shared" si="2"/>
        <v>29180000</v>
      </c>
      <c r="M14" s="141">
        <f>SUM(M6:M13)</f>
        <v>25310000</v>
      </c>
      <c r="N14" s="141">
        <f>SUM(N6:N13)</f>
        <v>25310000</v>
      </c>
      <c r="O14" s="141">
        <f>SUM(O6:O13)</f>
        <v>25310000</v>
      </c>
    </row>
    <row r="15" spans="1:15" s="185" customFormat="1" x14ac:dyDescent="0.25">
      <c r="A15" s="186">
        <v>1334</v>
      </c>
      <c r="B15" s="187" t="s">
        <v>213</v>
      </c>
      <c r="C15" s="183"/>
      <c r="D15" s="183"/>
      <c r="E15" s="184"/>
      <c r="F15" s="86"/>
      <c r="G15" s="86"/>
      <c r="H15" s="86"/>
      <c r="I15" s="86"/>
      <c r="J15" s="86"/>
      <c r="K15" s="86"/>
      <c r="L15" s="86"/>
      <c r="M15" s="161">
        <v>1980</v>
      </c>
      <c r="N15" s="191">
        <v>1980</v>
      </c>
      <c r="O15" s="191">
        <v>1980</v>
      </c>
    </row>
    <row r="16" spans="1:15" x14ac:dyDescent="0.25">
      <c r="A16" s="76">
        <v>1340</v>
      </c>
      <c r="B16" s="77" t="s">
        <v>21</v>
      </c>
      <c r="C16" s="115">
        <v>782029</v>
      </c>
      <c r="D16" s="115">
        <v>865000</v>
      </c>
      <c r="E16" s="136">
        <v>858444</v>
      </c>
      <c r="F16" s="137">
        <v>920000</v>
      </c>
      <c r="G16" s="137">
        <v>920000</v>
      </c>
      <c r="H16" s="159">
        <v>935000</v>
      </c>
      <c r="I16" s="137">
        <v>935000</v>
      </c>
      <c r="J16" s="137">
        <v>935000</v>
      </c>
      <c r="K16" s="137">
        <v>935000</v>
      </c>
      <c r="L16" s="137">
        <v>935000</v>
      </c>
      <c r="M16" s="159">
        <v>1005000</v>
      </c>
      <c r="N16" s="172">
        <v>1005000</v>
      </c>
      <c r="O16" s="172">
        <v>1005000</v>
      </c>
    </row>
    <row r="17" spans="1:15" x14ac:dyDescent="0.25">
      <c r="A17" s="76">
        <v>1341</v>
      </c>
      <c r="B17" s="77" t="s">
        <v>22</v>
      </c>
      <c r="C17" s="115">
        <v>32499</v>
      </c>
      <c r="D17" s="115">
        <v>34000</v>
      </c>
      <c r="E17" s="136">
        <v>32892</v>
      </c>
      <c r="F17" s="137">
        <v>40000</v>
      </c>
      <c r="G17" s="137">
        <v>40000</v>
      </c>
      <c r="H17" s="137">
        <v>40000</v>
      </c>
      <c r="I17" s="137">
        <v>40000</v>
      </c>
      <c r="J17" s="137">
        <v>40000</v>
      </c>
      <c r="K17" s="159">
        <v>62000</v>
      </c>
      <c r="L17" s="137">
        <v>62000</v>
      </c>
      <c r="M17" s="137">
        <v>62000</v>
      </c>
      <c r="N17" s="172">
        <v>62000</v>
      </c>
      <c r="O17" s="172">
        <v>62000</v>
      </c>
    </row>
    <row r="18" spans="1:15" x14ac:dyDescent="0.25">
      <c r="A18" s="76">
        <v>1343</v>
      </c>
      <c r="B18" s="77" t="s">
        <v>23</v>
      </c>
      <c r="C18" s="115">
        <v>94338</v>
      </c>
      <c r="D18" s="115">
        <v>100000</v>
      </c>
      <c r="E18" s="136">
        <v>90800</v>
      </c>
      <c r="F18" s="137">
        <v>100000</v>
      </c>
      <c r="G18" s="137">
        <v>100000</v>
      </c>
      <c r="H18" s="137">
        <v>100000</v>
      </c>
      <c r="I18" s="137">
        <v>100000</v>
      </c>
      <c r="J18" s="137">
        <v>100000</v>
      </c>
      <c r="K18" s="137">
        <v>100000</v>
      </c>
      <c r="L18" s="137">
        <v>100000</v>
      </c>
      <c r="M18" s="137">
        <v>100000</v>
      </c>
      <c r="N18" s="172">
        <v>100000</v>
      </c>
      <c r="O18" s="172">
        <v>100000</v>
      </c>
    </row>
    <row r="19" spans="1:15" x14ac:dyDescent="0.25">
      <c r="A19" s="76">
        <v>1348</v>
      </c>
      <c r="B19" s="77" t="s">
        <v>24</v>
      </c>
      <c r="C19" s="115"/>
      <c r="D19" s="115"/>
      <c r="E19" s="136"/>
      <c r="F19" s="142">
        <v>800000</v>
      </c>
      <c r="G19" s="142">
        <v>800000</v>
      </c>
      <c r="H19" s="142">
        <v>800000</v>
      </c>
      <c r="I19" s="142">
        <v>800000</v>
      </c>
      <c r="J19" s="142">
        <v>800000</v>
      </c>
      <c r="K19" s="142">
        <v>800000</v>
      </c>
      <c r="L19" s="142">
        <v>800000</v>
      </c>
      <c r="M19" s="188">
        <v>0</v>
      </c>
      <c r="N19" s="142">
        <v>0</v>
      </c>
      <c r="O19" s="142">
        <v>0</v>
      </c>
    </row>
    <row r="20" spans="1:15" x14ac:dyDescent="0.25">
      <c r="A20" s="76">
        <v>1361</v>
      </c>
      <c r="B20" s="77" t="s">
        <v>25</v>
      </c>
      <c r="C20" s="115">
        <v>101630</v>
      </c>
      <c r="D20" s="115">
        <v>155000</v>
      </c>
      <c r="E20" s="136">
        <v>169060</v>
      </c>
      <c r="F20" s="137">
        <v>180000</v>
      </c>
      <c r="G20" s="137">
        <v>180000</v>
      </c>
      <c r="H20" s="137">
        <v>180000</v>
      </c>
      <c r="I20" s="137">
        <v>180000</v>
      </c>
      <c r="J20" s="137">
        <v>180000</v>
      </c>
      <c r="K20" s="137">
        <v>180000</v>
      </c>
      <c r="L20" s="137">
        <v>180000</v>
      </c>
      <c r="M20" s="137">
        <v>180000</v>
      </c>
      <c r="N20" s="172">
        <v>180000</v>
      </c>
      <c r="O20" s="172">
        <v>180000</v>
      </c>
    </row>
    <row r="21" spans="1:15" x14ac:dyDescent="0.25">
      <c r="A21" s="76">
        <v>1511</v>
      </c>
      <c r="B21" s="77" t="s">
        <v>26</v>
      </c>
      <c r="C21" s="115">
        <v>1803051.54</v>
      </c>
      <c r="D21" s="115">
        <v>1600000</v>
      </c>
      <c r="E21" s="136">
        <v>1429255.32</v>
      </c>
      <c r="F21" s="137">
        <v>1700000</v>
      </c>
      <c r="G21" s="137">
        <v>1700000</v>
      </c>
      <c r="H21" s="137">
        <v>1700000</v>
      </c>
      <c r="I21" s="137">
        <v>1700000</v>
      </c>
      <c r="J21" s="137">
        <v>1700000</v>
      </c>
      <c r="K21" s="137">
        <v>1700000</v>
      </c>
      <c r="L21" s="137">
        <v>1700000</v>
      </c>
      <c r="M21" s="137">
        <v>1700000</v>
      </c>
      <c r="N21" s="137">
        <v>1700000</v>
      </c>
      <c r="O21" s="137">
        <v>1700000</v>
      </c>
    </row>
    <row r="22" spans="1:15" x14ac:dyDescent="0.25">
      <c r="A22" s="138" t="s">
        <v>27</v>
      </c>
      <c r="B22" s="143"/>
      <c r="C22" s="140">
        <f t="shared" ref="C22:I22" si="3">SUM(C16:C21)</f>
        <v>2813547.54</v>
      </c>
      <c r="D22" s="140">
        <f t="shared" si="3"/>
        <v>2754000</v>
      </c>
      <c r="E22" s="144">
        <f t="shared" si="3"/>
        <v>2580451.3200000003</v>
      </c>
      <c r="F22" s="141">
        <f t="shared" si="3"/>
        <v>3740000</v>
      </c>
      <c r="G22" s="141">
        <f t="shared" si="3"/>
        <v>3740000</v>
      </c>
      <c r="H22" s="141">
        <f t="shared" si="3"/>
        <v>3755000</v>
      </c>
      <c r="I22" s="141">
        <f t="shared" si="3"/>
        <v>3755000</v>
      </c>
      <c r="J22" s="141">
        <f t="shared" ref="J22" si="4">SUM(J16:J21)</f>
        <v>3755000</v>
      </c>
      <c r="K22" s="141">
        <f t="shared" ref="K22:L22" si="5">SUM(K16:K21)</f>
        <v>3777000</v>
      </c>
      <c r="L22" s="141">
        <f t="shared" si="5"/>
        <v>3777000</v>
      </c>
      <c r="M22" s="141">
        <f>SUM(M15:M21)</f>
        <v>3048980</v>
      </c>
      <c r="N22" s="141">
        <f>SUM(N15:N21)</f>
        <v>3048980</v>
      </c>
      <c r="O22" s="141">
        <f>SUM(O15:O21)</f>
        <v>3048980</v>
      </c>
    </row>
    <row r="23" spans="1:15" x14ac:dyDescent="0.25">
      <c r="A23" s="76">
        <v>4111</v>
      </c>
      <c r="B23" s="77" t="s">
        <v>169</v>
      </c>
      <c r="C23" s="115">
        <v>203838</v>
      </c>
      <c r="D23" s="115">
        <v>87000</v>
      </c>
      <c r="E23" s="136">
        <v>93615</v>
      </c>
      <c r="F23" s="137" t="s">
        <v>19</v>
      </c>
      <c r="G23" s="137" t="s">
        <v>19</v>
      </c>
      <c r="H23" s="137" t="s">
        <v>19</v>
      </c>
      <c r="I23" s="137" t="s">
        <v>19</v>
      </c>
      <c r="J23" s="137" t="s">
        <v>19</v>
      </c>
      <c r="K23" s="137" t="s">
        <v>19</v>
      </c>
      <c r="L23" s="137" t="s">
        <v>19</v>
      </c>
      <c r="M23" s="159">
        <v>2214250</v>
      </c>
      <c r="N23" s="172">
        <v>2214250</v>
      </c>
      <c r="O23" s="172">
        <v>2214250</v>
      </c>
    </row>
    <row r="24" spans="1:15" x14ac:dyDescent="0.25">
      <c r="A24" s="76">
        <v>4112</v>
      </c>
      <c r="B24" s="77" t="s">
        <v>28</v>
      </c>
      <c r="C24" s="115">
        <v>1060700</v>
      </c>
      <c r="D24" s="115">
        <v>1117700</v>
      </c>
      <c r="E24" s="136">
        <v>838278</v>
      </c>
      <c r="F24" s="137">
        <v>1069400</v>
      </c>
      <c r="G24" s="137">
        <v>1069400</v>
      </c>
      <c r="H24" s="137">
        <v>1069400</v>
      </c>
      <c r="I24" s="137">
        <v>1069400</v>
      </c>
      <c r="J24" s="137">
        <v>1069400</v>
      </c>
      <c r="K24" s="137">
        <v>1069400</v>
      </c>
      <c r="L24" s="137">
        <v>1069400</v>
      </c>
      <c r="M24" s="137">
        <v>1069400</v>
      </c>
      <c r="N24" s="172">
        <v>1069400</v>
      </c>
      <c r="O24" s="172">
        <v>1069400</v>
      </c>
    </row>
    <row r="25" spans="1:15" x14ac:dyDescent="0.25">
      <c r="A25" s="76">
        <v>4116</v>
      </c>
      <c r="B25" s="77" t="s">
        <v>193</v>
      </c>
      <c r="C25" s="115">
        <v>1083012.2</v>
      </c>
      <c r="D25" s="115">
        <v>1230308</v>
      </c>
      <c r="E25" s="136">
        <v>182657</v>
      </c>
      <c r="F25" s="137" t="s">
        <v>19</v>
      </c>
      <c r="G25" s="159">
        <v>14247</v>
      </c>
      <c r="H25" s="172">
        <v>14247</v>
      </c>
      <c r="I25" s="172">
        <v>14247</v>
      </c>
      <c r="J25" s="172">
        <v>14247</v>
      </c>
      <c r="K25" s="159">
        <v>10747</v>
      </c>
      <c r="L25" s="137">
        <v>10747</v>
      </c>
      <c r="M25" s="159">
        <v>375879</v>
      </c>
      <c r="N25" s="172">
        <v>375879</v>
      </c>
      <c r="O25" s="172">
        <v>375879</v>
      </c>
    </row>
    <row r="26" spans="1:15" x14ac:dyDescent="0.25">
      <c r="A26" s="76">
        <v>4121</v>
      </c>
      <c r="B26" s="77" t="s">
        <v>29</v>
      </c>
      <c r="C26" s="115">
        <v>23552</v>
      </c>
      <c r="D26" s="115">
        <v>35000</v>
      </c>
      <c r="E26" s="136">
        <v>29941.68</v>
      </c>
      <c r="F26" s="137">
        <v>40000</v>
      </c>
      <c r="G26" s="137">
        <v>40000</v>
      </c>
      <c r="H26" s="137">
        <v>40000</v>
      </c>
      <c r="I26" s="137">
        <v>40000</v>
      </c>
      <c r="J26" s="137">
        <v>40000</v>
      </c>
      <c r="K26" s="137">
        <v>40000</v>
      </c>
      <c r="L26" s="137">
        <v>40000</v>
      </c>
      <c r="M26" s="137">
        <v>40000</v>
      </c>
      <c r="N26" s="172">
        <v>40000</v>
      </c>
      <c r="O26" s="172">
        <v>40000</v>
      </c>
    </row>
    <row r="27" spans="1:15" x14ac:dyDescent="0.25">
      <c r="A27" s="76">
        <v>4122</v>
      </c>
      <c r="B27" s="77" t="s">
        <v>194</v>
      </c>
      <c r="C27" s="115">
        <v>458828.12</v>
      </c>
      <c r="D27" s="115">
        <v>644000</v>
      </c>
      <c r="E27" s="136">
        <v>644000</v>
      </c>
      <c r="F27" s="137" t="s">
        <v>19</v>
      </c>
      <c r="G27" s="159">
        <v>516000</v>
      </c>
      <c r="H27" s="172">
        <v>516000</v>
      </c>
      <c r="I27" s="172">
        <v>516000</v>
      </c>
      <c r="J27" s="172">
        <v>516000</v>
      </c>
      <c r="K27" s="172">
        <v>516000</v>
      </c>
      <c r="L27" s="172">
        <v>516000</v>
      </c>
      <c r="M27" s="159">
        <v>541000</v>
      </c>
      <c r="N27" s="172">
        <v>541000</v>
      </c>
      <c r="O27" s="172">
        <v>541000</v>
      </c>
    </row>
    <row r="28" spans="1:15" x14ac:dyDescent="0.25">
      <c r="A28" s="76">
        <v>4213</v>
      </c>
      <c r="B28" s="77" t="s">
        <v>31</v>
      </c>
      <c r="C28" s="115" t="s">
        <v>19</v>
      </c>
      <c r="D28" s="115">
        <v>999970</v>
      </c>
      <c r="E28" s="136">
        <v>999969</v>
      </c>
      <c r="F28" s="137" t="s">
        <v>19</v>
      </c>
      <c r="G28" s="137" t="s">
        <v>19</v>
      </c>
      <c r="H28" s="137" t="s">
        <v>19</v>
      </c>
      <c r="I28" s="137" t="s">
        <v>19</v>
      </c>
      <c r="J28" s="137" t="s">
        <v>19</v>
      </c>
      <c r="K28" s="137" t="s">
        <v>19</v>
      </c>
      <c r="L28" s="137" t="s">
        <v>19</v>
      </c>
      <c r="M28" s="137" t="s">
        <v>19</v>
      </c>
      <c r="N28" s="172" t="s">
        <v>19</v>
      </c>
      <c r="O28" s="172" t="s">
        <v>19</v>
      </c>
    </row>
    <row r="29" spans="1:15" x14ac:dyDescent="0.25">
      <c r="A29" s="76">
        <v>4216</v>
      </c>
      <c r="B29" s="77" t="s">
        <v>195</v>
      </c>
      <c r="C29" s="115">
        <v>1934208.72</v>
      </c>
      <c r="D29" s="115">
        <v>78166476</v>
      </c>
      <c r="E29" s="136">
        <v>17059391.82</v>
      </c>
      <c r="F29" s="137">
        <v>38700000</v>
      </c>
      <c r="G29" s="159">
        <v>45388442</v>
      </c>
      <c r="H29" s="172">
        <v>45388442</v>
      </c>
      <c r="I29" s="172">
        <v>45388442</v>
      </c>
      <c r="J29" s="172">
        <v>45388442</v>
      </c>
      <c r="K29" s="159">
        <v>38700000</v>
      </c>
      <c r="L29" s="137">
        <v>38700000</v>
      </c>
      <c r="M29" s="159">
        <v>41687724.159999996</v>
      </c>
      <c r="N29" s="172">
        <v>41687724.159999996</v>
      </c>
      <c r="O29" s="172">
        <v>41687724.159999996</v>
      </c>
    </row>
    <row r="30" spans="1:15" x14ac:dyDescent="0.25">
      <c r="A30" s="76">
        <v>4222</v>
      </c>
      <c r="B30" s="77" t="s">
        <v>170</v>
      </c>
      <c r="C30" s="115">
        <v>115500</v>
      </c>
      <c r="D30" s="115">
        <v>4235489</v>
      </c>
      <c r="E30" s="136">
        <v>4235489</v>
      </c>
      <c r="F30" s="137"/>
      <c r="G30" s="137"/>
      <c r="H30" s="137"/>
      <c r="I30" s="137"/>
      <c r="J30" s="137"/>
      <c r="K30" s="137"/>
      <c r="L30" s="137"/>
      <c r="M30" s="159">
        <v>4000000</v>
      </c>
      <c r="N30" s="172">
        <v>4000000</v>
      </c>
      <c r="O30" s="172">
        <v>4000000</v>
      </c>
    </row>
    <row r="31" spans="1:15" x14ac:dyDescent="0.25">
      <c r="A31" s="138" t="s">
        <v>32</v>
      </c>
      <c r="B31" s="145"/>
      <c r="C31" s="140">
        <v>4879639.04</v>
      </c>
      <c r="D31" s="140">
        <f>SUM(D23:D30)</f>
        <v>86515943</v>
      </c>
      <c r="E31" s="144">
        <f>SUM(E23:E30)</f>
        <v>24083341.5</v>
      </c>
      <c r="F31" s="141">
        <f t="shared" ref="F31:L31" si="6">SUM(F24:F30)</f>
        <v>39809400</v>
      </c>
      <c r="G31" s="141">
        <f t="shared" si="6"/>
        <v>47028089</v>
      </c>
      <c r="H31" s="141">
        <f t="shared" si="6"/>
        <v>47028089</v>
      </c>
      <c r="I31" s="141">
        <f t="shared" si="6"/>
        <v>47028089</v>
      </c>
      <c r="J31" s="141">
        <f t="shared" si="6"/>
        <v>47028089</v>
      </c>
      <c r="K31" s="141">
        <f t="shared" si="6"/>
        <v>40336147</v>
      </c>
      <c r="L31" s="141">
        <f t="shared" si="6"/>
        <v>40336147</v>
      </c>
      <c r="M31" s="141">
        <f>SUM(M23:M30)</f>
        <v>49928253.159999996</v>
      </c>
      <c r="N31" s="141">
        <f>SUM(N23:N30)</f>
        <v>49928253.159999996</v>
      </c>
      <c r="O31" s="141">
        <f>SUM(O23:O30)</f>
        <v>49928253.159999996</v>
      </c>
    </row>
    <row r="32" spans="1:15" s="185" customFormat="1" x14ac:dyDescent="0.25">
      <c r="A32" s="88">
        <v>2460</v>
      </c>
      <c r="B32" s="189" t="s">
        <v>215</v>
      </c>
      <c r="C32" s="183"/>
      <c r="D32" s="183"/>
      <c r="E32" s="184"/>
      <c r="F32" s="81">
        <v>330000</v>
      </c>
      <c r="G32" s="81">
        <v>330000</v>
      </c>
      <c r="H32" s="81">
        <v>330000</v>
      </c>
      <c r="I32" s="81">
        <v>330000</v>
      </c>
      <c r="J32" s="81">
        <v>330000</v>
      </c>
      <c r="K32" s="81">
        <v>330000</v>
      </c>
      <c r="L32" s="81">
        <v>330000</v>
      </c>
      <c r="M32" s="81">
        <v>330000</v>
      </c>
      <c r="N32" s="191">
        <v>330000</v>
      </c>
      <c r="O32" s="191">
        <v>330000</v>
      </c>
    </row>
    <row r="33" spans="1:15" x14ac:dyDescent="0.25">
      <c r="A33" s="76">
        <v>1031</v>
      </c>
      <c r="B33" s="77" t="s">
        <v>33</v>
      </c>
      <c r="C33" s="115">
        <v>1880185.08</v>
      </c>
      <c r="D33" s="115">
        <v>2600000</v>
      </c>
      <c r="E33" s="136">
        <v>2348998.5</v>
      </c>
      <c r="F33" s="137">
        <v>2200000</v>
      </c>
      <c r="G33" s="159">
        <v>2214984</v>
      </c>
      <c r="H33" s="172">
        <v>2214984</v>
      </c>
      <c r="I33" s="172">
        <v>2214984</v>
      </c>
      <c r="J33" s="172">
        <v>2214984</v>
      </c>
      <c r="K33" s="159">
        <v>5014984</v>
      </c>
      <c r="L33" s="137">
        <v>5014984</v>
      </c>
      <c r="M33" s="137">
        <v>5014984</v>
      </c>
      <c r="N33" s="172">
        <v>5014984</v>
      </c>
      <c r="O33" s="172">
        <v>5014984</v>
      </c>
    </row>
    <row r="34" spans="1:15" x14ac:dyDescent="0.25">
      <c r="A34" s="76">
        <v>1037</v>
      </c>
      <c r="B34" s="77" t="s">
        <v>201</v>
      </c>
      <c r="C34" s="115"/>
      <c r="D34" s="115"/>
      <c r="E34" s="136"/>
      <c r="F34" s="137"/>
      <c r="G34" s="159"/>
      <c r="H34" s="159">
        <v>53390</v>
      </c>
      <c r="I34" s="137">
        <v>53390</v>
      </c>
      <c r="J34" s="137">
        <v>53390</v>
      </c>
      <c r="K34" s="137">
        <v>53390</v>
      </c>
      <c r="L34" s="137">
        <v>53390</v>
      </c>
      <c r="M34" s="137">
        <v>53390</v>
      </c>
      <c r="N34" s="172">
        <v>53390</v>
      </c>
      <c r="O34" s="172">
        <v>53390</v>
      </c>
    </row>
    <row r="35" spans="1:15" x14ac:dyDescent="0.25">
      <c r="A35" s="76">
        <v>2143</v>
      </c>
      <c r="B35" s="77" t="s">
        <v>34</v>
      </c>
      <c r="C35" s="115">
        <v>3836</v>
      </c>
      <c r="D35" s="115">
        <v>15000</v>
      </c>
      <c r="E35" s="136">
        <v>4745</v>
      </c>
      <c r="F35" s="137">
        <v>15000</v>
      </c>
      <c r="G35" s="137">
        <v>15000</v>
      </c>
      <c r="H35" s="137">
        <v>15000</v>
      </c>
      <c r="I35" s="137">
        <v>15000</v>
      </c>
      <c r="J35" s="137">
        <v>15000</v>
      </c>
      <c r="K35" s="137">
        <v>15000</v>
      </c>
      <c r="L35" s="137">
        <v>15000</v>
      </c>
      <c r="M35" s="137">
        <v>15000</v>
      </c>
      <c r="N35" s="172">
        <v>15000</v>
      </c>
      <c r="O35" s="172">
        <v>15000</v>
      </c>
    </row>
    <row r="36" spans="1:15" x14ac:dyDescent="0.25">
      <c r="A36" s="76">
        <v>2144</v>
      </c>
      <c r="B36" s="77" t="s">
        <v>35</v>
      </c>
      <c r="C36" s="115">
        <v>27757</v>
      </c>
      <c r="D36" s="115">
        <v>29000</v>
      </c>
      <c r="E36" s="136">
        <v>27757</v>
      </c>
      <c r="F36" s="137">
        <v>29000</v>
      </c>
      <c r="G36" s="137">
        <v>29000</v>
      </c>
      <c r="H36" s="137">
        <v>29000</v>
      </c>
      <c r="I36" s="137">
        <v>29000</v>
      </c>
      <c r="J36" s="137">
        <v>29000</v>
      </c>
      <c r="K36" s="137">
        <v>29000</v>
      </c>
      <c r="L36" s="137">
        <v>29000</v>
      </c>
      <c r="M36" s="137">
        <v>29000</v>
      </c>
      <c r="N36" s="172">
        <v>29000</v>
      </c>
      <c r="O36" s="172">
        <v>29000</v>
      </c>
    </row>
    <row r="37" spans="1:15" x14ac:dyDescent="0.25">
      <c r="A37" s="76">
        <v>2212</v>
      </c>
      <c r="B37" s="77" t="s">
        <v>202</v>
      </c>
      <c r="C37" s="115"/>
      <c r="D37" s="115"/>
      <c r="E37" s="136"/>
      <c r="F37" s="137"/>
      <c r="G37" s="137"/>
      <c r="H37" s="159">
        <v>2500</v>
      </c>
      <c r="I37" s="137">
        <v>2500</v>
      </c>
      <c r="J37" s="137">
        <v>2500</v>
      </c>
      <c r="K37" s="137">
        <v>2500</v>
      </c>
      <c r="L37" s="137">
        <v>2500</v>
      </c>
      <c r="M37" s="137">
        <v>2500</v>
      </c>
      <c r="N37" s="172">
        <v>2500</v>
      </c>
      <c r="O37" s="172">
        <v>2500</v>
      </c>
    </row>
    <row r="38" spans="1:15" x14ac:dyDescent="0.25">
      <c r="A38" s="76">
        <v>2321</v>
      </c>
      <c r="B38" s="77" t="s">
        <v>36</v>
      </c>
      <c r="C38" s="115">
        <v>55000</v>
      </c>
      <c r="D38" s="115">
        <v>55000</v>
      </c>
      <c r="E38" s="136">
        <v>55000</v>
      </c>
      <c r="F38" s="137">
        <v>1538000</v>
      </c>
      <c r="G38" s="137">
        <v>1538000</v>
      </c>
      <c r="H38" s="137">
        <v>1538000</v>
      </c>
      <c r="I38" s="137">
        <v>1538000</v>
      </c>
      <c r="J38" s="137">
        <v>1538000</v>
      </c>
      <c r="K38" s="137">
        <v>1538000</v>
      </c>
      <c r="L38" s="137">
        <v>1538000</v>
      </c>
      <c r="M38" s="159">
        <v>38000</v>
      </c>
      <c r="N38" s="172">
        <v>38000</v>
      </c>
      <c r="O38" s="172">
        <v>38000</v>
      </c>
    </row>
    <row r="39" spans="1:15" x14ac:dyDescent="0.25">
      <c r="A39" s="76">
        <v>3111</v>
      </c>
      <c r="B39" s="77" t="s">
        <v>37</v>
      </c>
      <c r="C39" s="115"/>
      <c r="D39" s="115">
        <v>101000</v>
      </c>
      <c r="E39" s="136" t="s">
        <v>18</v>
      </c>
      <c r="F39" s="137" t="s">
        <v>19</v>
      </c>
      <c r="G39" s="137" t="s">
        <v>19</v>
      </c>
      <c r="H39" s="137" t="s">
        <v>19</v>
      </c>
      <c r="I39" s="137" t="s">
        <v>19</v>
      </c>
      <c r="J39" s="137" t="s">
        <v>19</v>
      </c>
      <c r="K39" s="137" t="s">
        <v>19</v>
      </c>
      <c r="L39" s="137" t="s">
        <v>19</v>
      </c>
      <c r="M39" s="137" t="s">
        <v>19</v>
      </c>
      <c r="N39" s="172" t="s">
        <v>19</v>
      </c>
      <c r="O39" s="172" t="s">
        <v>19</v>
      </c>
    </row>
    <row r="40" spans="1:15" x14ac:dyDescent="0.25">
      <c r="A40" s="76"/>
      <c r="B40" s="77" t="s">
        <v>38</v>
      </c>
      <c r="C40" s="115"/>
      <c r="D40" s="115"/>
      <c r="E40" s="136"/>
      <c r="F40" s="137">
        <v>3500000</v>
      </c>
      <c r="G40" s="137">
        <v>3500000</v>
      </c>
      <c r="H40" s="137">
        <v>3500000</v>
      </c>
      <c r="I40" s="137">
        <v>3500000</v>
      </c>
      <c r="J40" s="137">
        <v>3500000</v>
      </c>
      <c r="K40" s="137">
        <v>3500000</v>
      </c>
      <c r="L40" s="137">
        <v>3500000</v>
      </c>
      <c r="M40" s="137">
        <v>3500000</v>
      </c>
      <c r="N40" s="172">
        <v>3500000</v>
      </c>
      <c r="O40" s="172">
        <v>3500000</v>
      </c>
    </row>
    <row r="41" spans="1:15" x14ac:dyDescent="0.25">
      <c r="A41" s="76">
        <v>3113</v>
      </c>
      <c r="B41" s="77" t="s">
        <v>39</v>
      </c>
      <c r="C41" s="115">
        <v>244113.27</v>
      </c>
      <c r="D41" s="115">
        <v>145000</v>
      </c>
      <c r="E41" s="136">
        <v>143954.09</v>
      </c>
      <c r="F41" s="137">
        <v>148000</v>
      </c>
      <c r="G41" s="137">
        <v>148000</v>
      </c>
      <c r="H41" s="137">
        <v>148000</v>
      </c>
      <c r="I41" s="137">
        <v>148000</v>
      </c>
      <c r="J41" s="137">
        <v>148000</v>
      </c>
      <c r="K41" s="137">
        <v>148000</v>
      </c>
      <c r="L41" s="137">
        <v>148000</v>
      </c>
      <c r="M41" s="137">
        <v>148000</v>
      </c>
      <c r="N41" s="172">
        <v>148000</v>
      </c>
      <c r="O41" s="172">
        <v>148000</v>
      </c>
    </row>
    <row r="42" spans="1:15" x14ac:dyDescent="0.25">
      <c r="A42" s="76">
        <v>3314</v>
      </c>
      <c r="B42" s="77" t="s">
        <v>40</v>
      </c>
      <c r="C42" s="115">
        <v>23372.2</v>
      </c>
      <c r="D42" s="115">
        <v>70000</v>
      </c>
      <c r="E42" s="136">
        <v>22978</v>
      </c>
      <c r="F42" s="137">
        <v>60000</v>
      </c>
      <c r="G42" s="137">
        <v>60000</v>
      </c>
      <c r="H42" s="137">
        <v>60000</v>
      </c>
      <c r="I42" s="137">
        <v>60000</v>
      </c>
      <c r="J42" s="137">
        <v>60000</v>
      </c>
      <c r="K42" s="137">
        <v>60000</v>
      </c>
      <c r="L42" s="137">
        <v>60000</v>
      </c>
      <c r="M42" s="137">
        <v>60000</v>
      </c>
      <c r="N42" s="172">
        <v>60000</v>
      </c>
      <c r="O42" s="172">
        <v>60000</v>
      </c>
    </row>
    <row r="43" spans="1:15" x14ac:dyDescent="0.25">
      <c r="A43" s="76">
        <v>3315</v>
      </c>
      <c r="B43" s="77" t="s">
        <v>41</v>
      </c>
      <c r="C43" s="115">
        <v>9355</v>
      </c>
      <c r="D43" s="115">
        <v>20000</v>
      </c>
      <c r="E43" s="136">
        <v>16424</v>
      </c>
      <c r="F43" s="137">
        <v>20000</v>
      </c>
      <c r="G43" s="137">
        <v>20000</v>
      </c>
      <c r="H43" s="137">
        <v>20000</v>
      </c>
      <c r="I43" s="137">
        <v>20000</v>
      </c>
      <c r="J43" s="137">
        <v>20000</v>
      </c>
      <c r="K43" s="137">
        <v>20000</v>
      </c>
      <c r="L43" s="137">
        <v>20000</v>
      </c>
      <c r="M43" s="159">
        <v>40000</v>
      </c>
      <c r="N43" s="172">
        <v>40000</v>
      </c>
      <c r="O43" s="172">
        <v>40000</v>
      </c>
    </row>
    <row r="44" spans="1:15" x14ac:dyDescent="0.25">
      <c r="A44" s="76">
        <v>3319</v>
      </c>
      <c r="B44" s="77" t="s">
        <v>42</v>
      </c>
      <c r="C44" s="115">
        <v>68375</v>
      </c>
      <c r="D44" s="115">
        <v>102000</v>
      </c>
      <c r="E44" s="136">
        <v>76670</v>
      </c>
      <c r="F44" s="137">
        <v>70000</v>
      </c>
      <c r="G44" s="137">
        <v>70000</v>
      </c>
      <c r="H44" s="137">
        <v>70000</v>
      </c>
      <c r="I44" s="137">
        <v>70000</v>
      </c>
      <c r="J44" s="137">
        <v>70000</v>
      </c>
      <c r="K44" s="137">
        <v>70000</v>
      </c>
      <c r="L44" s="137">
        <v>70000</v>
      </c>
      <c r="M44" s="137">
        <v>70000</v>
      </c>
      <c r="N44" s="172">
        <v>70000</v>
      </c>
      <c r="O44" s="172">
        <v>70000</v>
      </c>
    </row>
    <row r="45" spans="1:15" x14ac:dyDescent="0.25">
      <c r="A45" s="76">
        <v>3349</v>
      </c>
      <c r="B45" s="77" t="s">
        <v>43</v>
      </c>
      <c r="C45" s="115">
        <v>4872</v>
      </c>
      <c r="D45" s="115">
        <v>6000</v>
      </c>
      <c r="E45" s="136">
        <v>3370</v>
      </c>
      <c r="F45" s="137">
        <v>6000</v>
      </c>
      <c r="G45" s="137">
        <v>6000</v>
      </c>
      <c r="H45" s="137">
        <v>6000</v>
      </c>
      <c r="I45" s="137">
        <v>6000</v>
      </c>
      <c r="J45" s="137">
        <v>6000</v>
      </c>
      <c r="K45" s="137">
        <v>6000</v>
      </c>
      <c r="L45" s="137">
        <v>6000</v>
      </c>
      <c r="M45" s="137">
        <v>6000</v>
      </c>
      <c r="N45" s="172">
        <v>6000</v>
      </c>
      <c r="O45" s="172">
        <v>6000</v>
      </c>
    </row>
    <row r="46" spans="1:15" x14ac:dyDescent="0.25">
      <c r="A46" s="76">
        <v>3399</v>
      </c>
      <c r="B46" s="77" t="s">
        <v>44</v>
      </c>
      <c r="C46" s="115" t="s">
        <v>19</v>
      </c>
      <c r="D46" s="115">
        <v>53000</v>
      </c>
      <c r="E46" s="136">
        <v>20730</v>
      </c>
      <c r="F46" s="137">
        <v>50000</v>
      </c>
      <c r="G46" s="137">
        <v>50000</v>
      </c>
      <c r="H46" s="137">
        <v>50000</v>
      </c>
      <c r="I46" s="137">
        <v>50000</v>
      </c>
      <c r="J46" s="137">
        <v>50000</v>
      </c>
      <c r="K46" s="137">
        <v>50000</v>
      </c>
      <c r="L46" s="137">
        <v>50000</v>
      </c>
      <c r="M46" s="137">
        <v>50000</v>
      </c>
      <c r="N46" s="172">
        <v>50000</v>
      </c>
      <c r="O46" s="172">
        <v>50000</v>
      </c>
    </row>
    <row r="47" spans="1:15" x14ac:dyDescent="0.25">
      <c r="A47" s="76">
        <v>3421</v>
      </c>
      <c r="B47" s="77" t="s">
        <v>171</v>
      </c>
      <c r="C47" s="115">
        <v>45000</v>
      </c>
      <c r="D47" s="115" t="s">
        <v>19</v>
      </c>
      <c r="E47" s="136" t="s">
        <v>19</v>
      </c>
      <c r="F47" s="137" t="s">
        <v>18</v>
      </c>
      <c r="G47" s="137" t="s">
        <v>18</v>
      </c>
      <c r="H47" s="137" t="s">
        <v>18</v>
      </c>
      <c r="I47" s="137" t="s">
        <v>18</v>
      </c>
      <c r="J47" s="137" t="s">
        <v>18</v>
      </c>
      <c r="K47" s="137" t="s">
        <v>18</v>
      </c>
      <c r="L47" s="137" t="s">
        <v>18</v>
      </c>
      <c r="M47" s="137" t="s">
        <v>18</v>
      </c>
      <c r="N47" s="172" t="s">
        <v>18</v>
      </c>
      <c r="O47" s="172" t="s">
        <v>18</v>
      </c>
    </row>
    <row r="48" spans="1:15" x14ac:dyDescent="0.25">
      <c r="A48" s="76">
        <v>3429</v>
      </c>
      <c r="B48" s="77" t="s">
        <v>45</v>
      </c>
      <c r="C48" s="115"/>
      <c r="D48" s="115"/>
      <c r="E48" s="136"/>
      <c r="F48" s="137">
        <v>80000</v>
      </c>
      <c r="G48" s="137">
        <v>80000</v>
      </c>
      <c r="H48" s="137">
        <v>80000</v>
      </c>
      <c r="I48" s="137">
        <v>80000</v>
      </c>
      <c r="J48" s="137">
        <v>80000</v>
      </c>
      <c r="K48" s="137">
        <v>80000</v>
      </c>
      <c r="L48" s="137">
        <v>80000</v>
      </c>
      <c r="M48" s="137">
        <v>80000</v>
      </c>
      <c r="N48" s="172">
        <v>80000</v>
      </c>
      <c r="O48" s="172">
        <v>80000</v>
      </c>
    </row>
    <row r="49" spans="1:15" x14ac:dyDescent="0.25">
      <c r="A49" s="76">
        <v>3612</v>
      </c>
      <c r="B49" s="77" t="s">
        <v>46</v>
      </c>
      <c r="C49" s="115">
        <v>4085217.29</v>
      </c>
      <c r="D49" s="115">
        <v>3000000</v>
      </c>
      <c r="E49" s="136">
        <v>3019241.79</v>
      </c>
      <c r="F49" s="137">
        <v>1204000</v>
      </c>
      <c r="G49" s="137">
        <v>1204000</v>
      </c>
      <c r="H49" s="137">
        <v>1204000</v>
      </c>
      <c r="I49" s="137">
        <v>1204000</v>
      </c>
      <c r="J49" s="137">
        <v>1204000</v>
      </c>
      <c r="K49" s="137">
        <v>1204000</v>
      </c>
      <c r="L49" s="137">
        <v>1204000</v>
      </c>
      <c r="M49" s="159">
        <v>1604000</v>
      </c>
      <c r="N49" s="172">
        <v>1604000</v>
      </c>
      <c r="O49" s="172">
        <v>1604000</v>
      </c>
    </row>
    <row r="50" spans="1:15" x14ac:dyDescent="0.25">
      <c r="A50" s="76">
        <v>3613</v>
      </c>
      <c r="B50" s="77" t="s">
        <v>47</v>
      </c>
      <c r="C50" s="115">
        <v>346522.99</v>
      </c>
      <c r="D50" s="115">
        <v>320000</v>
      </c>
      <c r="E50" s="136">
        <v>235230.7</v>
      </c>
      <c r="F50" s="137">
        <v>342000</v>
      </c>
      <c r="G50" s="137">
        <v>342000</v>
      </c>
      <c r="H50" s="137">
        <v>342000</v>
      </c>
      <c r="I50" s="137">
        <v>342000</v>
      </c>
      <c r="J50" s="137">
        <v>342000</v>
      </c>
      <c r="K50" s="137">
        <v>342000</v>
      </c>
      <c r="L50" s="137">
        <v>342000</v>
      </c>
      <c r="M50" s="159">
        <v>442000</v>
      </c>
      <c r="N50" s="172">
        <v>442000</v>
      </c>
      <c r="O50" s="172">
        <v>442000</v>
      </c>
    </row>
    <row r="51" spans="1:15" x14ac:dyDescent="0.25">
      <c r="A51" s="76">
        <v>3631</v>
      </c>
      <c r="B51" s="77" t="s">
        <v>48</v>
      </c>
      <c r="C51" s="115">
        <v>186116</v>
      </c>
      <c r="D51" s="115">
        <v>7000</v>
      </c>
      <c r="E51" s="136">
        <v>6440</v>
      </c>
      <c r="F51" s="137">
        <v>8000</v>
      </c>
      <c r="G51" s="137">
        <v>8000</v>
      </c>
      <c r="H51" s="137">
        <v>8000</v>
      </c>
      <c r="I51" s="137">
        <v>8000</v>
      </c>
      <c r="J51" s="137">
        <v>8000</v>
      </c>
      <c r="K51" s="137">
        <v>8000</v>
      </c>
      <c r="L51" s="137">
        <v>8000</v>
      </c>
      <c r="M51" s="137">
        <v>8000</v>
      </c>
      <c r="N51" s="172">
        <v>8000</v>
      </c>
      <c r="O51" s="172">
        <v>8000</v>
      </c>
    </row>
    <row r="52" spans="1:15" x14ac:dyDescent="0.25">
      <c r="A52" s="76">
        <v>3632</v>
      </c>
      <c r="B52" s="77" t="s">
        <v>49</v>
      </c>
      <c r="C52" s="115">
        <v>100</v>
      </c>
      <c r="D52" s="115">
        <v>18000</v>
      </c>
      <c r="E52" s="136">
        <v>7344</v>
      </c>
      <c r="F52" s="137">
        <v>14000</v>
      </c>
      <c r="G52" s="137">
        <v>14000</v>
      </c>
      <c r="H52" s="137">
        <v>14000</v>
      </c>
      <c r="I52" s="137">
        <v>14000</v>
      </c>
      <c r="J52" s="137">
        <v>14000</v>
      </c>
      <c r="K52" s="137">
        <v>14000</v>
      </c>
      <c r="L52" s="137">
        <v>14000</v>
      </c>
      <c r="M52" s="137">
        <v>14000</v>
      </c>
      <c r="N52" s="172">
        <v>14000</v>
      </c>
      <c r="O52" s="172">
        <v>14000</v>
      </c>
    </row>
    <row r="53" spans="1:15" x14ac:dyDescent="0.25">
      <c r="A53" s="76">
        <v>3639</v>
      </c>
      <c r="B53" s="77" t="s">
        <v>50</v>
      </c>
      <c r="C53" s="115">
        <v>285328</v>
      </c>
      <c r="D53" s="115">
        <v>310000</v>
      </c>
      <c r="E53" s="136">
        <v>273776</v>
      </c>
      <c r="F53" s="137">
        <v>3780000</v>
      </c>
      <c r="G53" s="137">
        <v>3780000</v>
      </c>
      <c r="H53" s="137">
        <v>3780000</v>
      </c>
      <c r="I53" s="137">
        <v>3780000</v>
      </c>
      <c r="J53" s="137">
        <v>3780000</v>
      </c>
      <c r="K53" s="137">
        <v>3780000</v>
      </c>
      <c r="L53" s="137">
        <v>3780000</v>
      </c>
      <c r="M53" s="159">
        <v>1780000</v>
      </c>
      <c r="N53" s="172">
        <v>1780000</v>
      </c>
      <c r="O53" s="172">
        <v>1780000</v>
      </c>
    </row>
    <row r="54" spans="1:15" x14ac:dyDescent="0.25">
      <c r="A54" s="76">
        <v>3722</v>
      </c>
      <c r="B54" s="77" t="s">
        <v>51</v>
      </c>
      <c r="C54" s="115">
        <v>6876.62</v>
      </c>
      <c r="D54" s="115">
        <v>6000</v>
      </c>
      <c r="E54" s="115">
        <v>1460</v>
      </c>
      <c r="F54" s="137">
        <v>6000</v>
      </c>
      <c r="G54" s="137">
        <v>6000</v>
      </c>
      <c r="H54" s="137">
        <v>6000</v>
      </c>
      <c r="I54" s="137">
        <v>6000</v>
      </c>
      <c r="J54" s="137">
        <v>6000</v>
      </c>
      <c r="K54" s="137">
        <v>6000</v>
      </c>
      <c r="L54" s="137">
        <v>6000</v>
      </c>
      <c r="M54" s="137">
        <v>6000</v>
      </c>
      <c r="N54" s="172">
        <v>6000</v>
      </c>
      <c r="O54" s="172">
        <v>6000</v>
      </c>
    </row>
    <row r="55" spans="1:15" x14ac:dyDescent="0.25">
      <c r="A55" s="76">
        <v>3725</v>
      </c>
      <c r="B55" s="77" t="s">
        <v>52</v>
      </c>
      <c r="C55" s="115">
        <v>272825.58</v>
      </c>
      <c r="D55" s="115">
        <v>265000</v>
      </c>
      <c r="E55" s="115">
        <v>186909.36</v>
      </c>
      <c r="F55" s="137">
        <v>265000</v>
      </c>
      <c r="G55" s="137">
        <v>265000</v>
      </c>
      <c r="H55" s="137">
        <v>265000</v>
      </c>
      <c r="I55" s="137">
        <v>265000</v>
      </c>
      <c r="J55" s="137">
        <v>265000</v>
      </c>
      <c r="K55" s="137">
        <v>265000</v>
      </c>
      <c r="L55" s="137">
        <v>265000</v>
      </c>
      <c r="M55" s="137">
        <v>265000</v>
      </c>
      <c r="N55" s="172">
        <v>265000</v>
      </c>
      <c r="O55" s="172">
        <v>265000</v>
      </c>
    </row>
    <row r="56" spans="1:15" x14ac:dyDescent="0.25">
      <c r="A56" s="76">
        <v>3729</v>
      </c>
      <c r="B56" s="77" t="s">
        <v>214</v>
      </c>
      <c r="C56" s="115"/>
      <c r="D56" s="115"/>
      <c r="E56" s="115"/>
      <c r="F56" s="137"/>
      <c r="G56" s="137"/>
      <c r="H56" s="137"/>
      <c r="I56" s="137"/>
      <c r="J56" s="137"/>
      <c r="K56" s="137"/>
      <c r="L56" s="137"/>
      <c r="M56" s="159">
        <v>22500</v>
      </c>
      <c r="N56" s="172">
        <v>22500</v>
      </c>
      <c r="O56" s="172">
        <v>22500</v>
      </c>
    </row>
    <row r="57" spans="1:15" x14ac:dyDescent="0.25">
      <c r="A57" s="76">
        <v>3745</v>
      </c>
      <c r="B57" s="77" t="s">
        <v>53</v>
      </c>
      <c r="C57" s="115">
        <v>20132</v>
      </c>
      <c r="D57" s="115" t="s">
        <v>18</v>
      </c>
      <c r="E57" s="115" t="s">
        <v>18</v>
      </c>
      <c r="F57" s="137" t="s">
        <v>19</v>
      </c>
      <c r="G57" s="137" t="s">
        <v>19</v>
      </c>
      <c r="H57" s="137" t="s">
        <v>19</v>
      </c>
      <c r="I57" s="137" t="s">
        <v>19</v>
      </c>
      <c r="J57" s="137" t="s">
        <v>19</v>
      </c>
      <c r="K57" s="159">
        <v>5200</v>
      </c>
      <c r="L57" s="137">
        <v>5200</v>
      </c>
      <c r="M57" s="137">
        <v>5200</v>
      </c>
      <c r="N57" s="172">
        <v>5200</v>
      </c>
      <c r="O57" s="172">
        <v>5200</v>
      </c>
    </row>
    <row r="58" spans="1:15" x14ac:dyDescent="0.25">
      <c r="A58" s="76">
        <v>4351</v>
      </c>
      <c r="B58" s="77" t="s">
        <v>54</v>
      </c>
      <c r="C58" s="115">
        <v>219735.16</v>
      </c>
      <c r="D58" s="115">
        <v>190000</v>
      </c>
      <c r="E58" s="115">
        <v>168282</v>
      </c>
      <c r="F58" s="137">
        <v>230000</v>
      </c>
      <c r="G58" s="137">
        <v>230000</v>
      </c>
      <c r="H58" s="137">
        <v>230000</v>
      </c>
      <c r="I58" s="137">
        <v>230000</v>
      </c>
      <c r="J58" s="137">
        <v>230000</v>
      </c>
      <c r="K58" s="137">
        <v>230000</v>
      </c>
      <c r="L58" s="137">
        <v>230000</v>
      </c>
      <c r="M58" s="137">
        <v>230000</v>
      </c>
      <c r="N58" s="172">
        <v>230000</v>
      </c>
      <c r="O58" s="172">
        <v>230000</v>
      </c>
    </row>
    <row r="59" spans="1:15" x14ac:dyDescent="0.25">
      <c r="A59" s="76">
        <v>5512</v>
      </c>
      <c r="B59" s="77" t="s">
        <v>167</v>
      </c>
      <c r="C59" s="115">
        <v>19632.759999999998</v>
      </c>
      <c r="D59" s="115">
        <v>73500</v>
      </c>
      <c r="E59" s="115">
        <v>11341.24</v>
      </c>
      <c r="F59" s="137" t="s">
        <v>19</v>
      </c>
      <c r="G59" s="159">
        <v>4800</v>
      </c>
      <c r="H59" s="159">
        <v>6800</v>
      </c>
      <c r="I59" s="137">
        <v>6800</v>
      </c>
      <c r="J59" s="137">
        <v>6800</v>
      </c>
      <c r="K59" s="137">
        <v>6800</v>
      </c>
      <c r="L59" s="137">
        <v>6800</v>
      </c>
      <c r="M59" s="159">
        <v>18000</v>
      </c>
      <c r="N59" s="172">
        <v>18000</v>
      </c>
      <c r="O59" s="172">
        <v>18000</v>
      </c>
    </row>
    <row r="60" spans="1:15" x14ac:dyDescent="0.25">
      <c r="A60" s="76">
        <v>6171</v>
      </c>
      <c r="B60" s="77" t="s">
        <v>55</v>
      </c>
      <c r="C60" s="115">
        <v>3201.8</v>
      </c>
      <c r="D60" s="115">
        <v>45000</v>
      </c>
      <c r="E60" s="115">
        <v>36806.800000000003</v>
      </c>
      <c r="F60" s="137">
        <v>45000</v>
      </c>
      <c r="G60" s="137">
        <v>45000</v>
      </c>
      <c r="H60" s="137">
        <v>45000</v>
      </c>
      <c r="I60" s="137">
        <v>45000</v>
      </c>
      <c r="J60" s="137">
        <v>45000</v>
      </c>
      <c r="K60" s="137">
        <v>45000</v>
      </c>
      <c r="L60" s="137">
        <v>45000</v>
      </c>
      <c r="M60" s="137">
        <v>45000</v>
      </c>
      <c r="N60" s="172">
        <v>45000</v>
      </c>
      <c r="O60" s="172">
        <v>45000</v>
      </c>
    </row>
    <row r="61" spans="1:15" x14ac:dyDescent="0.25">
      <c r="A61" s="138" t="s">
        <v>56</v>
      </c>
      <c r="B61" s="145"/>
      <c r="C61" s="140">
        <f t="shared" ref="C61:I61" si="7">SUM(C33:C60)</f>
        <v>7807553.75</v>
      </c>
      <c r="D61" s="140">
        <f t="shared" si="7"/>
        <v>7430500</v>
      </c>
      <c r="E61" s="140">
        <f t="shared" si="7"/>
        <v>6667458.4800000004</v>
      </c>
      <c r="F61" s="141">
        <f t="shared" si="7"/>
        <v>13610000</v>
      </c>
      <c r="G61" s="141">
        <f t="shared" si="7"/>
        <v>13629784</v>
      </c>
      <c r="H61" s="141">
        <f t="shared" si="7"/>
        <v>13687674</v>
      </c>
      <c r="I61" s="141">
        <f t="shared" si="7"/>
        <v>13687674</v>
      </c>
      <c r="J61" s="141">
        <f t="shared" ref="J61" si="8">SUM(J33:J60)</f>
        <v>13687674</v>
      </c>
      <c r="K61" s="141">
        <f t="shared" ref="K61:L61" si="9">SUM(K33:K60)</f>
        <v>16492874</v>
      </c>
      <c r="L61" s="141">
        <f t="shared" si="9"/>
        <v>16492874</v>
      </c>
      <c r="M61" s="141">
        <f>SUM(M32:M60)</f>
        <v>13876574</v>
      </c>
      <c r="N61" s="141">
        <f>SUM(N32:N60)</f>
        <v>13876574</v>
      </c>
      <c r="O61" s="141">
        <f>SUM(O32:O60)</f>
        <v>13876574</v>
      </c>
    </row>
    <row r="62" spans="1:15" x14ac:dyDescent="0.25">
      <c r="A62" s="76">
        <v>6310</v>
      </c>
      <c r="B62" s="77" t="s">
        <v>168</v>
      </c>
      <c r="C62" s="115">
        <v>12164.56</v>
      </c>
      <c r="D62" s="115">
        <v>20400</v>
      </c>
      <c r="E62" s="115">
        <v>442.62</v>
      </c>
      <c r="F62" s="137">
        <v>5400</v>
      </c>
      <c r="G62" s="137">
        <v>5400</v>
      </c>
      <c r="H62" s="137">
        <v>5400</v>
      </c>
      <c r="I62" s="137">
        <v>5400</v>
      </c>
      <c r="J62" s="137">
        <v>5400</v>
      </c>
      <c r="K62" s="137">
        <v>5400</v>
      </c>
      <c r="L62" s="137">
        <v>5400</v>
      </c>
      <c r="M62" s="137">
        <v>5400</v>
      </c>
      <c r="N62" s="137">
        <v>5400</v>
      </c>
      <c r="O62" s="137">
        <v>5400</v>
      </c>
    </row>
    <row r="63" spans="1:15" x14ac:dyDescent="0.25">
      <c r="A63" s="76">
        <v>6330</v>
      </c>
      <c r="B63" s="77" t="s">
        <v>57</v>
      </c>
      <c r="C63" s="115">
        <v>50275083.280000001</v>
      </c>
      <c r="D63" s="115">
        <v>32190000</v>
      </c>
      <c r="E63" s="115">
        <v>22291624.140000001</v>
      </c>
      <c r="F63" s="137">
        <v>698120</v>
      </c>
      <c r="G63" s="137">
        <v>698120</v>
      </c>
      <c r="H63" s="137">
        <v>698120</v>
      </c>
      <c r="I63" s="137">
        <v>698120</v>
      </c>
      <c r="J63" s="137">
        <v>698120</v>
      </c>
      <c r="K63" s="137">
        <v>698120</v>
      </c>
      <c r="L63" s="137">
        <v>698120</v>
      </c>
      <c r="M63" s="137">
        <v>698120</v>
      </c>
      <c r="N63" s="137">
        <v>698120</v>
      </c>
      <c r="O63" s="137">
        <v>698120</v>
      </c>
    </row>
    <row r="64" spans="1:15" ht="15.75" thickBot="1" x14ac:dyDescent="0.3">
      <c r="A64" s="146" t="s">
        <v>58</v>
      </c>
      <c r="B64" s="147"/>
      <c r="C64" s="148">
        <f t="shared" ref="C64:I64" si="10">SUM(C62:C63)</f>
        <v>50287247.840000004</v>
      </c>
      <c r="D64" s="148">
        <f t="shared" si="10"/>
        <v>32210400</v>
      </c>
      <c r="E64" s="148">
        <f t="shared" si="10"/>
        <v>22292066.760000002</v>
      </c>
      <c r="F64" s="149">
        <f t="shared" si="10"/>
        <v>703520</v>
      </c>
      <c r="G64" s="149">
        <f t="shared" si="10"/>
        <v>703520</v>
      </c>
      <c r="H64" s="149">
        <f t="shared" si="10"/>
        <v>703520</v>
      </c>
      <c r="I64" s="149">
        <f t="shared" si="10"/>
        <v>703520</v>
      </c>
      <c r="J64" s="149">
        <f t="shared" ref="J64" si="11">SUM(J62:J63)</f>
        <v>703520</v>
      </c>
      <c r="K64" s="149">
        <f t="shared" ref="K64:L64" si="12">SUM(K62:K63)</f>
        <v>703520</v>
      </c>
      <c r="L64" s="149">
        <f t="shared" si="12"/>
        <v>703520</v>
      </c>
      <c r="M64" s="149">
        <f>SUM(M62:M63)</f>
        <v>703520</v>
      </c>
      <c r="N64" s="149">
        <f>SUM(N62:N63)</f>
        <v>703520</v>
      </c>
      <c r="O64" s="149">
        <f>SUM(O62:O63)</f>
        <v>703520</v>
      </c>
    </row>
    <row r="65" spans="1:15" ht="18" thickBot="1" x14ac:dyDescent="0.45">
      <c r="A65" s="150" t="s">
        <v>59</v>
      </c>
      <c r="B65" s="151"/>
      <c r="C65" s="94">
        <v>90378222.140000001</v>
      </c>
      <c r="D65" s="94">
        <v>154618443</v>
      </c>
      <c r="E65" s="94">
        <v>75195939.989999995</v>
      </c>
      <c r="F65" s="95">
        <v>87372920</v>
      </c>
      <c r="G65" s="95">
        <v>94611393</v>
      </c>
      <c r="H65" s="95">
        <v>94684283</v>
      </c>
      <c r="I65" s="95">
        <v>94684283</v>
      </c>
      <c r="J65" s="95">
        <v>94684283</v>
      </c>
      <c r="K65" s="95">
        <v>94684283</v>
      </c>
      <c r="L65" s="95">
        <v>94684283</v>
      </c>
      <c r="M65" s="95">
        <v>92867327.159999996</v>
      </c>
      <c r="N65" s="95">
        <v>92867327.159999996</v>
      </c>
      <c r="O65" s="95">
        <v>92867327.159999996</v>
      </c>
    </row>
    <row r="66" spans="1:15" x14ac:dyDescent="0.25">
      <c r="A66" s="112" t="s">
        <v>180</v>
      </c>
      <c r="B66" s="96" t="s">
        <v>181</v>
      </c>
      <c r="C66" s="97"/>
      <c r="D66" s="97"/>
      <c r="E66" s="97"/>
      <c r="F66" s="155">
        <v>24059390.350000001</v>
      </c>
      <c r="G66" s="23"/>
    </row>
    <row r="67" spans="1:15" ht="17.25" x14ac:dyDescent="0.4">
      <c r="A67" s="112" t="s">
        <v>178</v>
      </c>
      <c r="B67" s="96" t="s">
        <v>179</v>
      </c>
      <c r="C67" s="96"/>
      <c r="D67" s="96"/>
      <c r="E67" s="96"/>
      <c r="F67" s="156">
        <v>13765208.65</v>
      </c>
      <c r="G67" s="23"/>
    </row>
    <row r="68" spans="1:15" ht="17.25" x14ac:dyDescent="0.4">
      <c r="A68" s="112" t="s">
        <v>0</v>
      </c>
      <c r="B68" s="96"/>
      <c r="C68" s="96"/>
      <c r="D68" s="96"/>
      <c r="E68" s="96"/>
      <c r="F68" s="157">
        <f>SUM(F65:F67)</f>
        <v>125197519</v>
      </c>
      <c r="G68" s="23"/>
    </row>
    <row r="69" spans="1:15" ht="15.75" thickBot="1" x14ac:dyDescent="0.3">
      <c r="A69" s="120"/>
      <c r="B69" s="121"/>
      <c r="C69" s="121"/>
      <c r="D69" s="121"/>
      <c r="E69" s="121"/>
      <c r="F69" s="158"/>
      <c r="G69" s="23"/>
    </row>
    <row r="70" spans="1:15" x14ac:dyDescent="0.25">
      <c r="G70" s="23"/>
    </row>
    <row r="71" spans="1:15" x14ac:dyDescent="0.25">
      <c r="G71" s="23"/>
    </row>
    <row r="72" spans="1:15" x14ac:dyDescent="0.25">
      <c r="G72" s="23"/>
    </row>
    <row r="73" spans="1:15" x14ac:dyDescent="0.25">
      <c r="C73" s="12"/>
      <c r="D73" s="12"/>
      <c r="E73" s="12"/>
      <c r="G73" s="23"/>
    </row>
    <row r="74" spans="1:15" x14ac:dyDescent="0.25">
      <c r="C74" s="12"/>
      <c r="D74" s="12"/>
      <c r="E74" s="12"/>
      <c r="G74" s="23"/>
    </row>
    <row r="75" spans="1:15" x14ac:dyDescent="0.25">
      <c r="C75" s="12"/>
      <c r="D75" s="12"/>
      <c r="E75" s="12"/>
      <c r="G75" s="23"/>
    </row>
    <row r="76" spans="1:15" x14ac:dyDescent="0.25">
      <c r="C76" s="12"/>
      <c r="D76" s="12"/>
      <c r="E76" s="12"/>
      <c r="G76" s="23"/>
    </row>
    <row r="77" spans="1:15" x14ac:dyDescent="0.25">
      <c r="C77" s="12"/>
      <c r="D77" s="12"/>
      <c r="E77" s="12"/>
      <c r="G77" s="23"/>
    </row>
    <row r="78" spans="1:15" x14ac:dyDescent="0.25">
      <c r="C78" s="12"/>
      <c r="D78" s="12"/>
      <c r="E78" s="12"/>
      <c r="G78" s="23"/>
      <c r="I78" s="11"/>
    </row>
    <row r="79" spans="1:15" x14ac:dyDescent="0.25">
      <c r="C79" s="12"/>
      <c r="D79" s="12"/>
      <c r="E79" s="12"/>
      <c r="G79" s="23"/>
    </row>
    <row r="80" spans="1:15" x14ac:dyDescent="0.25">
      <c r="C80" s="12"/>
      <c r="D80" s="12"/>
      <c r="E80" s="12"/>
      <c r="G80" s="23"/>
    </row>
    <row r="81" spans="3:7" x14ac:dyDescent="0.25">
      <c r="C81" s="12"/>
      <c r="D81" s="12"/>
      <c r="E81" s="12"/>
      <c r="G81" s="23"/>
    </row>
    <row r="82" spans="3:7" x14ac:dyDescent="0.25">
      <c r="C82" s="12"/>
      <c r="D82" s="12"/>
      <c r="E82" s="12"/>
      <c r="G82" s="23"/>
    </row>
    <row r="83" spans="3:7" x14ac:dyDescent="0.25">
      <c r="C83" s="12"/>
      <c r="D83" s="12"/>
      <c r="E83" s="12"/>
      <c r="G83" s="23"/>
    </row>
    <row r="84" spans="3:7" x14ac:dyDescent="0.25">
      <c r="C84" s="12"/>
      <c r="D84" s="12"/>
      <c r="E84" s="12"/>
      <c r="G84" s="24"/>
    </row>
    <row r="85" spans="3:7" x14ac:dyDescent="0.25">
      <c r="G85" s="23"/>
    </row>
    <row r="86" spans="3:7" x14ac:dyDescent="0.25">
      <c r="G86" s="23"/>
    </row>
    <row r="87" spans="3:7" x14ac:dyDescent="0.25">
      <c r="G87" s="23"/>
    </row>
    <row r="88" spans="3:7" x14ac:dyDescent="0.25">
      <c r="G88" s="23"/>
    </row>
    <row r="89" spans="3:7" x14ac:dyDescent="0.25">
      <c r="G89" s="23"/>
    </row>
    <row r="90" spans="3:7" x14ac:dyDescent="0.25">
      <c r="G90" s="25"/>
    </row>
    <row r="91" spans="3:7" x14ac:dyDescent="0.25">
      <c r="G91" s="23"/>
    </row>
    <row r="92" spans="3:7" x14ac:dyDescent="0.25">
      <c r="G92" s="23"/>
    </row>
    <row r="93" spans="3:7" x14ac:dyDescent="0.25">
      <c r="G93" s="23"/>
    </row>
    <row r="94" spans="3:7" x14ac:dyDescent="0.25">
      <c r="G94" s="23"/>
    </row>
    <row r="95" spans="3:7" x14ac:dyDescent="0.25">
      <c r="G95" s="23"/>
    </row>
    <row r="96" spans="3:7" x14ac:dyDescent="0.25">
      <c r="G96" s="23"/>
    </row>
    <row r="97" spans="7:7" x14ac:dyDescent="0.25">
      <c r="G97" s="23"/>
    </row>
    <row r="98" spans="7:7" x14ac:dyDescent="0.25">
      <c r="G98" s="23"/>
    </row>
    <row r="99" spans="7:7" x14ac:dyDescent="0.25">
      <c r="G99" s="23"/>
    </row>
    <row r="100" spans="7:7" x14ac:dyDescent="0.25">
      <c r="G100" s="23"/>
    </row>
    <row r="101" spans="7:7" x14ac:dyDescent="0.25">
      <c r="G101" s="23"/>
    </row>
    <row r="102" spans="7:7" x14ac:dyDescent="0.25">
      <c r="G102" s="23"/>
    </row>
    <row r="103" spans="7:7" x14ac:dyDescent="0.25">
      <c r="G103" s="23"/>
    </row>
  </sheetData>
  <sheetProtection algorithmName="SHA-512" hashValue="u6/KO8SOHQyN8QwoHKFYqQX8E6GyjLodZvINknPQbrVro55CxfIEclYiMP8H3geN2veULn99Ek7MfrVhL5qRfg==" saltValue="bamf061VaPzCaMC59Ef0T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5B79-FCD6-4880-B1F7-7FD42FB10EA7}">
  <sheetPr>
    <pageSetUpPr fitToPage="1"/>
  </sheetPr>
  <dimension ref="A1:AF494"/>
  <sheetViews>
    <sheetView tabSelected="1" topLeftCell="N1" zoomScale="98" zoomScaleNormal="98" workbookViewId="0">
      <selection activeCell="U2" sqref="U2"/>
    </sheetView>
  </sheetViews>
  <sheetFormatPr defaultRowHeight="15" x14ac:dyDescent="0.25"/>
  <cols>
    <col min="1" max="1" width="11" customWidth="1"/>
    <col min="2" max="2" width="49.28515625" customWidth="1"/>
    <col min="3" max="7" width="20.28515625" customWidth="1"/>
    <col min="8" max="8" width="19.85546875" customWidth="1"/>
    <col min="9" max="9" width="19.7109375" customWidth="1"/>
    <col min="10" max="10" width="19.5703125" customWidth="1"/>
    <col min="11" max="11" width="19.7109375" customWidth="1"/>
    <col min="12" max="17" width="19.5703125" customWidth="1"/>
    <col min="18" max="18" width="20" customWidth="1"/>
    <col min="19" max="19" width="19.5703125" customWidth="1"/>
    <col min="20" max="20" width="20" customWidth="1"/>
    <col min="21" max="21" width="19.5703125" customWidth="1"/>
    <col min="22" max="22" width="20" customWidth="1"/>
    <col min="23" max="23" width="19.5703125" customWidth="1"/>
    <col min="24" max="24" width="20" customWidth="1"/>
    <col min="25" max="25" width="19.5703125" customWidth="1"/>
    <col min="26" max="26" width="20" customWidth="1"/>
  </cols>
  <sheetData>
    <row r="1" spans="1:32" ht="15.75" thickBot="1" x14ac:dyDescent="0.3">
      <c r="A1" s="2" t="s">
        <v>60</v>
      </c>
      <c r="B1" s="44"/>
      <c r="C1" s="44"/>
      <c r="D1" s="44"/>
      <c r="E1" s="44"/>
      <c r="F1" s="44"/>
      <c r="G1" s="44"/>
      <c r="H1" s="44"/>
    </row>
    <row r="2" spans="1:32" x14ac:dyDescent="0.25">
      <c r="A2" s="3" t="s">
        <v>1</v>
      </c>
      <c r="B2" s="4" t="s">
        <v>2</v>
      </c>
      <c r="C2" s="45" t="s">
        <v>3</v>
      </c>
      <c r="D2" s="46" t="s">
        <v>61</v>
      </c>
      <c r="E2" s="5" t="s">
        <v>62</v>
      </c>
      <c r="F2" s="5" t="s">
        <v>62</v>
      </c>
      <c r="G2" s="5" t="s">
        <v>190</v>
      </c>
      <c r="H2" s="5" t="s">
        <v>190</v>
      </c>
      <c r="I2" s="164" t="s">
        <v>196</v>
      </c>
      <c r="J2" s="164" t="s">
        <v>196</v>
      </c>
      <c r="K2" s="166" t="s">
        <v>199</v>
      </c>
      <c r="L2" s="166" t="s">
        <v>199</v>
      </c>
      <c r="M2" s="174" t="s">
        <v>204</v>
      </c>
      <c r="N2" s="174" t="s">
        <v>204</v>
      </c>
      <c r="O2" s="164" t="s">
        <v>207</v>
      </c>
      <c r="P2" s="164" t="s">
        <v>207</v>
      </c>
      <c r="Q2" s="166" t="s">
        <v>210</v>
      </c>
      <c r="R2" s="166" t="s">
        <v>210</v>
      </c>
      <c r="S2" s="174" t="s">
        <v>218</v>
      </c>
      <c r="T2" s="174" t="s">
        <v>218</v>
      </c>
      <c r="U2" s="164" t="s">
        <v>219</v>
      </c>
      <c r="V2" s="164" t="s">
        <v>219</v>
      </c>
      <c r="W2" s="166" t="s">
        <v>222</v>
      </c>
      <c r="X2" s="166" t="s">
        <v>222</v>
      </c>
      <c r="Y2" s="174" t="s">
        <v>223</v>
      </c>
      <c r="Z2" s="174" t="s">
        <v>223</v>
      </c>
      <c r="AA2" s="26"/>
      <c r="AB2" s="26"/>
      <c r="AC2" s="26"/>
      <c r="AD2" s="26"/>
      <c r="AE2" s="26"/>
      <c r="AF2" s="26"/>
    </row>
    <row r="3" spans="1:32" ht="15.75" thickBot="1" x14ac:dyDescent="0.3">
      <c r="A3" s="8" t="s">
        <v>6</v>
      </c>
      <c r="B3" s="47"/>
      <c r="C3" s="48" t="s">
        <v>7</v>
      </c>
      <c r="D3" s="49" t="s">
        <v>63</v>
      </c>
      <c r="E3" s="50" t="s">
        <v>64</v>
      </c>
      <c r="F3" s="50" t="s">
        <v>65</v>
      </c>
      <c r="G3" s="9" t="s">
        <v>185</v>
      </c>
      <c r="H3" s="9" t="s">
        <v>186</v>
      </c>
      <c r="I3" s="165" t="s">
        <v>185</v>
      </c>
      <c r="J3" s="165" t="s">
        <v>186</v>
      </c>
      <c r="K3" s="167" t="s">
        <v>185</v>
      </c>
      <c r="L3" s="167" t="s">
        <v>186</v>
      </c>
      <c r="M3" s="175" t="s">
        <v>185</v>
      </c>
      <c r="N3" s="175" t="s">
        <v>186</v>
      </c>
      <c r="O3" s="165" t="s">
        <v>185</v>
      </c>
      <c r="P3" s="165" t="s">
        <v>186</v>
      </c>
      <c r="Q3" s="167" t="s">
        <v>185</v>
      </c>
      <c r="R3" s="167" t="s">
        <v>186</v>
      </c>
      <c r="S3" s="175" t="s">
        <v>185</v>
      </c>
      <c r="T3" s="175" t="s">
        <v>186</v>
      </c>
      <c r="U3" s="165" t="s">
        <v>185</v>
      </c>
      <c r="V3" s="165" t="s">
        <v>186</v>
      </c>
      <c r="W3" s="167" t="s">
        <v>185</v>
      </c>
      <c r="X3" s="167" t="s">
        <v>186</v>
      </c>
      <c r="Y3" s="175" t="s">
        <v>185</v>
      </c>
      <c r="Z3" s="175" t="s">
        <v>186</v>
      </c>
      <c r="AA3" s="26"/>
      <c r="AB3" s="26"/>
      <c r="AC3" s="26"/>
      <c r="AD3" s="26"/>
      <c r="AE3" s="26"/>
      <c r="AF3" s="26"/>
    </row>
    <row r="4" spans="1:32" x14ac:dyDescent="0.25">
      <c r="A4" s="51">
        <v>1031</v>
      </c>
      <c r="B4" s="52" t="s">
        <v>203</v>
      </c>
      <c r="C4" s="53">
        <v>2217693.7000000002</v>
      </c>
      <c r="D4" s="54">
        <v>2750000</v>
      </c>
      <c r="E4" s="53">
        <v>1761825.03</v>
      </c>
      <c r="F4" s="53">
        <v>296287.40999999997</v>
      </c>
      <c r="G4" s="55">
        <v>1700000</v>
      </c>
      <c r="H4" s="56"/>
      <c r="I4" s="160">
        <v>2772000</v>
      </c>
      <c r="J4" s="56"/>
      <c r="K4" s="160">
        <v>2914000</v>
      </c>
      <c r="L4" s="56"/>
      <c r="M4" s="160">
        <v>3114000</v>
      </c>
      <c r="N4" s="56"/>
      <c r="O4" s="55">
        <v>3114000</v>
      </c>
      <c r="P4" s="56"/>
      <c r="Q4" s="160">
        <v>4260000</v>
      </c>
      <c r="R4" s="56"/>
      <c r="S4" s="55">
        <v>4260000</v>
      </c>
      <c r="T4" s="56"/>
      <c r="U4" s="160">
        <v>4493076</v>
      </c>
      <c r="V4" s="56"/>
      <c r="W4" s="195">
        <v>4493076</v>
      </c>
      <c r="X4" s="56"/>
      <c r="Y4" s="195">
        <v>4493076</v>
      </c>
      <c r="Z4" s="56"/>
      <c r="AA4" s="26"/>
      <c r="AB4" s="26"/>
      <c r="AC4" s="26"/>
      <c r="AD4" s="26"/>
      <c r="AE4" s="26"/>
      <c r="AF4" s="26"/>
    </row>
    <row r="5" spans="1:32" ht="15.75" thickBot="1" x14ac:dyDescent="0.3">
      <c r="A5" s="57">
        <v>1037</v>
      </c>
      <c r="B5" s="58" t="s">
        <v>66</v>
      </c>
      <c r="C5" s="59">
        <v>2177276.2200000002</v>
      </c>
      <c r="D5" s="60">
        <v>12000</v>
      </c>
      <c r="E5" s="59">
        <v>11373</v>
      </c>
      <c r="F5" s="59"/>
      <c r="G5" s="61">
        <v>10000</v>
      </c>
      <c r="H5" s="62"/>
      <c r="I5" s="61">
        <v>10000</v>
      </c>
      <c r="J5" s="62"/>
      <c r="K5" s="61">
        <v>10000</v>
      </c>
      <c r="L5" s="62"/>
      <c r="M5" s="61">
        <v>10000</v>
      </c>
      <c r="N5" s="62"/>
      <c r="O5" s="61">
        <v>10000</v>
      </c>
      <c r="P5" s="62"/>
      <c r="Q5" s="180">
        <v>100000</v>
      </c>
      <c r="R5" s="62"/>
      <c r="S5" s="192">
        <v>100000</v>
      </c>
      <c r="T5" s="62"/>
      <c r="U5" s="192">
        <v>100000</v>
      </c>
      <c r="V5" s="62"/>
      <c r="W5" s="61">
        <v>100000</v>
      </c>
      <c r="X5" s="62"/>
      <c r="Y5" s="61">
        <v>100000</v>
      </c>
      <c r="Z5" s="62"/>
      <c r="AA5" s="26"/>
      <c r="AB5" s="26"/>
      <c r="AC5" s="26"/>
      <c r="AD5" s="26"/>
      <c r="AE5" s="26"/>
      <c r="AF5" s="26"/>
    </row>
    <row r="6" spans="1:32" ht="15.75" thickBot="1" x14ac:dyDescent="0.3">
      <c r="A6" s="63" t="s">
        <v>67</v>
      </c>
      <c r="B6" s="64"/>
      <c r="C6" s="65">
        <f>SUM(C4:C5)</f>
        <v>4394969.92</v>
      </c>
      <c r="D6" s="65">
        <f>SUM(D4:D5)</f>
        <v>2762000</v>
      </c>
      <c r="E6" s="65">
        <f>SUM(E4:E5)</f>
        <v>1773198.03</v>
      </c>
      <c r="F6" s="65">
        <v>296287.40999999997</v>
      </c>
      <c r="G6" s="65">
        <f>SUM(G4:G5)</f>
        <v>1710000</v>
      </c>
      <c r="H6" s="66"/>
      <c r="I6" s="65">
        <f>SUM(I4:I5)</f>
        <v>2782000</v>
      </c>
      <c r="J6" s="66"/>
      <c r="K6" s="65">
        <f>SUM(K4:K5)</f>
        <v>2924000</v>
      </c>
      <c r="L6" s="66"/>
      <c r="M6" s="65">
        <f>SUM(M4:M5)</f>
        <v>3124000</v>
      </c>
      <c r="N6" s="66"/>
      <c r="O6" s="65">
        <f>SUM(O4:O5)</f>
        <v>3124000</v>
      </c>
      <c r="P6" s="66"/>
      <c r="Q6" s="65">
        <f>SUM(Q4:Q5)</f>
        <v>4360000</v>
      </c>
      <c r="R6" s="66"/>
      <c r="S6" s="65">
        <f>SUM(S4:S5)</f>
        <v>4360000</v>
      </c>
      <c r="T6" s="66"/>
      <c r="U6" s="65">
        <f>SUM(U4:U5)</f>
        <v>4593076</v>
      </c>
      <c r="V6" s="66"/>
      <c r="W6" s="65">
        <f>SUM(W4:W5)</f>
        <v>4593076</v>
      </c>
      <c r="X6" s="66"/>
      <c r="Y6" s="65">
        <f>SUM(Y4:Y5)</f>
        <v>4593076</v>
      </c>
      <c r="Z6" s="66"/>
      <c r="AA6" s="26"/>
      <c r="AB6" s="26"/>
      <c r="AC6" s="26"/>
      <c r="AD6" s="26"/>
      <c r="AE6" s="26"/>
      <c r="AF6" s="26"/>
    </row>
    <row r="7" spans="1:32" ht="15.75" thickBot="1" x14ac:dyDescent="0.3">
      <c r="A7" s="67">
        <v>2143</v>
      </c>
      <c r="B7" s="68" t="s">
        <v>34</v>
      </c>
      <c r="C7" s="69">
        <v>31795.1</v>
      </c>
      <c r="D7" s="70">
        <v>42500</v>
      </c>
      <c r="E7" s="69">
        <v>24436.09</v>
      </c>
      <c r="F7" s="69"/>
      <c r="G7" s="71">
        <v>43000</v>
      </c>
      <c r="H7" s="72"/>
      <c r="I7" s="71">
        <v>43000</v>
      </c>
      <c r="J7" s="72"/>
      <c r="K7" s="71">
        <v>43000</v>
      </c>
      <c r="L7" s="72"/>
      <c r="M7" s="71">
        <v>43000</v>
      </c>
      <c r="N7" s="72"/>
      <c r="O7" s="71">
        <v>43000</v>
      </c>
      <c r="P7" s="72"/>
      <c r="Q7" s="71">
        <v>43000</v>
      </c>
      <c r="R7" s="72"/>
      <c r="S7" s="71">
        <v>43000</v>
      </c>
      <c r="T7" s="72"/>
      <c r="U7" s="71">
        <v>43000</v>
      </c>
      <c r="V7" s="72"/>
      <c r="W7" s="71">
        <v>43000</v>
      </c>
      <c r="X7" s="72"/>
      <c r="Y7" s="71">
        <v>43000</v>
      </c>
      <c r="Z7" s="72"/>
      <c r="AA7" s="26"/>
      <c r="AB7" s="26"/>
      <c r="AC7" s="26"/>
      <c r="AD7" s="26"/>
      <c r="AE7" s="26"/>
      <c r="AF7" s="26"/>
    </row>
    <row r="8" spans="1:32" ht="15.75" thickBot="1" x14ac:dyDescent="0.3">
      <c r="A8" s="63" t="s">
        <v>68</v>
      </c>
      <c r="B8" s="64"/>
      <c r="C8" s="65">
        <v>31795.1</v>
      </c>
      <c r="D8" s="65">
        <v>42500</v>
      </c>
      <c r="E8" s="65">
        <f>SUM(E7)</f>
        <v>24436.09</v>
      </c>
      <c r="F8" s="73"/>
      <c r="G8" s="65">
        <v>43000</v>
      </c>
      <c r="H8" s="74"/>
      <c r="I8" s="65">
        <v>43000</v>
      </c>
      <c r="J8" s="74"/>
      <c r="K8" s="65">
        <v>43000</v>
      </c>
      <c r="L8" s="74"/>
      <c r="M8" s="65">
        <v>43000</v>
      </c>
      <c r="N8" s="74"/>
      <c r="O8" s="65">
        <v>43000</v>
      </c>
      <c r="P8" s="74"/>
      <c r="Q8" s="65">
        <v>43000</v>
      </c>
      <c r="R8" s="74"/>
      <c r="S8" s="65">
        <v>43000</v>
      </c>
      <c r="T8" s="74"/>
      <c r="U8" s="65">
        <v>43000</v>
      </c>
      <c r="V8" s="74"/>
      <c r="W8" s="65">
        <v>43000</v>
      </c>
      <c r="X8" s="74"/>
      <c r="Y8" s="65">
        <v>43000</v>
      </c>
      <c r="Z8" s="74"/>
      <c r="AA8" s="26"/>
      <c r="AB8" s="26"/>
      <c r="AC8" s="26"/>
      <c r="AD8" s="26"/>
      <c r="AE8" s="26"/>
      <c r="AF8" s="26"/>
    </row>
    <row r="9" spans="1:32" x14ac:dyDescent="0.25">
      <c r="A9" s="51">
        <v>2212</v>
      </c>
      <c r="B9" s="52" t="s">
        <v>69</v>
      </c>
      <c r="C9" s="53">
        <v>654171.82999999996</v>
      </c>
      <c r="D9" s="54">
        <v>7800000</v>
      </c>
      <c r="E9" s="53">
        <v>1168754.32</v>
      </c>
      <c r="F9" s="53"/>
      <c r="G9" s="55">
        <v>4900000</v>
      </c>
      <c r="H9" s="56"/>
      <c r="I9" s="55">
        <v>4900000</v>
      </c>
      <c r="J9" s="56"/>
      <c r="K9" s="55">
        <v>4900000</v>
      </c>
      <c r="L9" s="56"/>
      <c r="M9" s="55">
        <v>4900000</v>
      </c>
      <c r="N9" s="56"/>
      <c r="O9" s="55">
        <v>4900000</v>
      </c>
      <c r="P9" s="56"/>
      <c r="Q9" s="160">
        <v>6900000</v>
      </c>
      <c r="R9" s="56"/>
      <c r="S9" s="55">
        <v>6900000</v>
      </c>
      <c r="T9" s="56"/>
      <c r="U9" s="55">
        <v>6900000</v>
      </c>
      <c r="V9" s="56"/>
      <c r="W9" s="55">
        <v>6900000</v>
      </c>
      <c r="X9" s="56"/>
      <c r="Y9" s="160">
        <v>6880000</v>
      </c>
      <c r="Z9" s="56"/>
      <c r="AA9" s="26"/>
      <c r="AB9" s="26"/>
      <c r="AC9" s="26"/>
      <c r="AD9" s="26"/>
      <c r="AE9" s="26"/>
      <c r="AF9" s="26"/>
    </row>
    <row r="10" spans="1:32" ht="15.75" thickBot="1" x14ac:dyDescent="0.3">
      <c r="A10" s="57">
        <v>2219</v>
      </c>
      <c r="B10" s="58" t="s">
        <v>70</v>
      </c>
      <c r="C10" s="59">
        <v>1616400</v>
      </c>
      <c r="D10" s="60">
        <v>6500000</v>
      </c>
      <c r="E10" s="59">
        <v>60000</v>
      </c>
      <c r="F10" s="59">
        <v>188760</v>
      </c>
      <c r="G10" s="75">
        <v>4900000</v>
      </c>
      <c r="H10" s="62">
        <v>200000</v>
      </c>
      <c r="I10" s="75">
        <v>4900000</v>
      </c>
      <c r="J10" s="62">
        <v>200000</v>
      </c>
      <c r="K10" s="75">
        <v>4900000</v>
      </c>
      <c r="L10" s="62">
        <v>200000</v>
      </c>
      <c r="M10" s="75">
        <v>4900000</v>
      </c>
      <c r="N10" s="62">
        <v>200000</v>
      </c>
      <c r="O10" s="75">
        <v>4900000</v>
      </c>
      <c r="P10" s="62">
        <v>200000</v>
      </c>
      <c r="Q10" s="181">
        <v>7900000</v>
      </c>
      <c r="R10" s="62">
        <v>200000</v>
      </c>
      <c r="S10" s="75">
        <v>7900000</v>
      </c>
      <c r="T10" s="62">
        <v>200000</v>
      </c>
      <c r="U10" s="75">
        <v>7900000</v>
      </c>
      <c r="V10" s="62">
        <v>200000</v>
      </c>
      <c r="W10" s="181">
        <v>6372856</v>
      </c>
      <c r="X10" s="62">
        <v>1427144</v>
      </c>
      <c r="Y10" s="75">
        <v>6372856</v>
      </c>
      <c r="Z10" s="62">
        <v>1427144</v>
      </c>
      <c r="AA10" s="26"/>
      <c r="AB10" s="26"/>
      <c r="AC10" s="26"/>
      <c r="AD10" s="26"/>
      <c r="AE10" s="26"/>
      <c r="AF10" s="26"/>
    </row>
    <row r="11" spans="1:32" ht="15.75" thickBot="1" x14ac:dyDescent="0.3">
      <c r="A11" s="63" t="s">
        <v>71</v>
      </c>
      <c r="B11" s="64"/>
      <c r="C11" s="65">
        <f>SUM(C9:C10)</f>
        <v>2270571.83</v>
      </c>
      <c r="D11" s="65">
        <f>SUM(D9:D10)</f>
        <v>14300000</v>
      </c>
      <c r="E11" s="65">
        <v>1228754.32</v>
      </c>
      <c r="F11" s="65">
        <v>188760</v>
      </c>
      <c r="G11" s="65">
        <f>SUM(G9:G10)</f>
        <v>9800000</v>
      </c>
      <c r="H11" s="66">
        <v>200000</v>
      </c>
      <c r="I11" s="65">
        <f>SUM(I9:I10)</f>
        <v>9800000</v>
      </c>
      <c r="J11" s="66">
        <v>200000</v>
      </c>
      <c r="K11" s="65">
        <f>SUM(K9:K10)</f>
        <v>9800000</v>
      </c>
      <c r="L11" s="66">
        <v>200000</v>
      </c>
      <c r="M11" s="65">
        <f>SUM(M9:M10)</f>
        <v>9800000</v>
      </c>
      <c r="N11" s="66">
        <v>200000</v>
      </c>
      <c r="O11" s="65">
        <f>SUM(O9:O10)</f>
        <v>9800000</v>
      </c>
      <c r="P11" s="66">
        <v>200000</v>
      </c>
      <c r="Q11" s="65">
        <f>SUM(Q9:Q10)</f>
        <v>14800000</v>
      </c>
      <c r="R11" s="66">
        <v>200000</v>
      </c>
      <c r="S11" s="65">
        <f>SUM(S9:S10)</f>
        <v>14800000</v>
      </c>
      <c r="T11" s="66">
        <v>200000</v>
      </c>
      <c r="U11" s="65">
        <f>SUM(U9:U10)</f>
        <v>14800000</v>
      </c>
      <c r="V11" s="66">
        <v>200000</v>
      </c>
      <c r="W11" s="65">
        <f>SUM(W9:W10)</f>
        <v>13272856</v>
      </c>
      <c r="X11" s="66">
        <v>1427144</v>
      </c>
      <c r="Y11" s="65">
        <f>SUM(Y9:Y10)</f>
        <v>13252856</v>
      </c>
      <c r="Z11" s="66">
        <v>1427144</v>
      </c>
      <c r="AA11" s="26"/>
      <c r="AB11" s="26"/>
      <c r="AC11" s="26"/>
      <c r="AD11" s="26"/>
      <c r="AE11" s="26"/>
      <c r="AF11" s="26"/>
    </row>
    <row r="12" spans="1:32" x14ac:dyDescent="0.25">
      <c r="A12" s="51">
        <v>2321</v>
      </c>
      <c r="B12" s="52" t="s">
        <v>72</v>
      </c>
      <c r="C12" s="53"/>
      <c r="D12" s="54"/>
      <c r="E12" s="53"/>
      <c r="F12" s="53"/>
      <c r="G12" s="55"/>
      <c r="H12" s="56"/>
      <c r="I12" s="55"/>
      <c r="J12" s="56"/>
      <c r="K12" s="55"/>
      <c r="L12" s="56"/>
      <c r="M12" s="55"/>
      <c r="N12" s="56"/>
      <c r="O12" s="55"/>
      <c r="P12" s="56"/>
      <c r="Q12" s="55"/>
      <c r="R12" s="56"/>
      <c r="S12" s="55"/>
      <c r="T12" s="56"/>
      <c r="U12" s="55"/>
      <c r="V12" s="56"/>
      <c r="W12" s="55"/>
      <c r="X12" s="56"/>
      <c r="Y12" s="55"/>
      <c r="Z12" s="56"/>
      <c r="AA12" s="26"/>
      <c r="AB12" s="26"/>
      <c r="AC12" s="26"/>
      <c r="AD12" s="26"/>
      <c r="AE12" s="26"/>
      <c r="AF12" s="26"/>
    </row>
    <row r="13" spans="1:32" x14ac:dyDescent="0.25">
      <c r="A13" s="76"/>
      <c r="B13" s="77" t="s">
        <v>73</v>
      </c>
      <c r="C13" s="78">
        <v>32833.01</v>
      </c>
      <c r="D13" s="79">
        <v>170000</v>
      </c>
      <c r="E13" s="78">
        <v>36060.959999999999</v>
      </c>
      <c r="F13" s="78"/>
      <c r="G13" s="80">
        <v>950000</v>
      </c>
      <c r="H13" s="81"/>
      <c r="I13" s="80">
        <v>950000</v>
      </c>
      <c r="J13" s="81"/>
      <c r="K13" s="80">
        <v>950000</v>
      </c>
      <c r="L13" s="81"/>
      <c r="M13" s="80">
        <v>950000</v>
      </c>
      <c r="N13" s="81"/>
      <c r="O13" s="80">
        <v>950000</v>
      </c>
      <c r="P13" s="81"/>
      <c r="Q13" s="80">
        <v>950000</v>
      </c>
      <c r="R13" s="81"/>
      <c r="S13" s="80">
        <v>950000</v>
      </c>
      <c r="T13" s="81"/>
      <c r="U13" s="162">
        <v>902090</v>
      </c>
      <c r="V13" s="81"/>
      <c r="W13" s="193">
        <v>902090</v>
      </c>
      <c r="X13" s="81"/>
      <c r="Y13" s="193">
        <v>902090</v>
      </c>
      <c r="Z13" s="81"/>
      <c r="AA13" s="26"/>
      <c r="AB13" s="26"/>
      <c r="AC13" s="26"/>
      <c r="AD13" s="26"/>
      <c r="AE13" s="26"/>
      <c r="AF13" s="26"/>
    </row>
    <row r="14" spans="1:32" x14ac:dyDescent="0.25">
      <c r="A14" s="76"/>
      <c r="B14" s="82" t="s">
        <v>74</v>
      </c>
      <c r="C14" s="78"/>
      <c r="D14" s="79">
        <v>110000000</v>
      </c>
      <c r="E14" s="78"/>
      <c r="F14" s="78">
        <v>52953891.649999999</v>
      </c>
      <c r="G14" s="80"/>
      <c r="H14" s="81">
        <v>75000000</v>
      </c>
      <c r="I14" s="80"/>
      <c r="J14" s="161">
        <v>78500000</v>
      </c>
      <c r="K14" s="80"/>
      <c r="L14" s="81">
        <v>78500000</v>
      </c>
      <c r="M14" s="80"/>
      <c r="N14" s="81">
        <v>78500000</v>
      </c>
      <c r="O14" s="80"/>
      <c r="P14" s="81">
        <v>78500000</v>
      </c>
      <c r="Q14" s="80"/>
      <c r="R14" s="81">
        <v>78500000</v>
      </c>
      <c r="S14" s="80"/>
      <c r="T14" s="81">
        <v>78500000</v>
      </c>
      <c r="U14" s="80"/>
      <c r="V14" s="81">
        <v>78500000</v>
      </c>
      <c r="W14" s="193"/>
      <c r="X14" s="81">
        <v>78500000</v>
      </c>
      <c r="Y14" s="193"/>
      <c r="Z14" s="81">
        <v>78500000</v>
      </c>
      <c r="AA14" s="26"/>
      <c r="AB14" s="26"/>
      <c r="AC14" s="26"/>
      <c r="AD14" s="26"/>
      <c r="AE14" s="26"/>
      <c r="AF14" s="26"/>
    </row>
    <row r="15" spans="1:32" x14ac:dyDescent="0.25">
      <c r="A15" s="83"/>
      <c r="B15" s="82" t="s">
        <v>75</v>
      </c>
      <c r="C15" s="84"/>
      <c r="D15" s="85"/>
      <c r="E15" s="84"/>
      <c r="F15" s="84"/>
      <c r="G15" s="80">
        <v>30000</v>
      </c>
      <c r="H15" s="86"/>
      <c r="I15" s="80">
        <v>30000</v>
      </c>
      <c r="J15" s="86"/>
      <c r="K15" s="80">
        <v>30000</v>
      </c>
      <c r="L15" s="86"/>
      <c r="M15" s="80">
        <v>30000</v>
      </c>
      <c r="N15" s="86"/>
      <c r="O15" s="80">
        <v>30000</v>
      </c>
      <c r="P15" s="86"/>
      <c r="Q15" s="80">
        <v>30000</v>
      </c>
      <c r="R15" s="86"/>
      <c r="S15" s="80">
        <v>30000</v>
      </c>
      <c r="T15" s="86"/>
      <c r="U15" s="80">
        <v>30000</v>
      </c>
      <c r="V15" s="86"/>
      <c r="W15" s="193">
        <v>30000</v>
      </c>
      <c r="X15" s="86"/>
      <c r="Y15" s="193">
        <v>30000</v>
      </c>
      <c r="Z15" s="86"/>
      <c r="AA15" s="26"/>
      <c r="AB15" s="26"/>
      <c r="AC15" s="26"/>
      <c r="AD15" s="26"/>
      <c r="AE15" s="26"/>
      <c r="AF15" s="26"/>
    </row>
    <row r="16" spans="1:32" x14ac:dyDescent="0.25">
      <c r="A16" s="87"/>
      <c r="B16" s="88" t="s">
        <v>172</v>
      </c>
      <c r="C16" s="84" t="s">
        <v>18</v>
      </c>
      <c r="D16" s="85" t="s">
        <v>18</v>
      </c>
      <c r="E16" s="84" t="s">
        <v>18</v>
      </c>
      <c r="F16" s="78" t="s">
        <v>19</v>
      </c>
      <c r="G16" s="80">
        <v>1265000</v>
      </c>
      <c r="H16" s="81"/>
      <c r="I16" s="80">
        <v>1265000</v>
      </c>
      <c r="J16" s="81"/>
      <c r="K16" s="80">
        <v>1265000</v>
      </c>
      <c r="L16" s="81"/>
      <c r="M16" s="80">
        <v>1265000</v>
      </c>
      <c r="N16" s="81"/>
      <c r="O16" s="80">
        <v>1265000</v>
      </c>
      <c r="P16" s="81"/>
      <c r="Q16" s="80">
        <v>1265000</v>
      </c>
      <c r="R16" s="81"/>
      <c r="S16" s="80">
        <v>1265000</v>
      </c>
      <c r="T16" s="81"/>
      <c r="U16" s="162">
        <v>265000</v>
      </c>
      <c r="V16" s="81"/>
      <c r="W16" s="193">
        <v>265000</v>
      </c>
      <c r="X16" s="81"/>
      <c r="Y16" s="193">
        <v>265000</v>
      </c>
      <c r="Z16" s="81"/>
      <c r="AA16" s="26"/>
      <c r="AB16" s="26"/>
      <c r="AC16" s="26"/>
      <c r="AD16" s="26"/>
      <c r="AE16" s="26"/>
      <c r="AF16" s="26"/>
    </row>
    <row r="17" spans="1:32" x14ac:dyDescent="0.25">
      <c r="A17" s="76"/>
      <c r="B17" s="82"/>
      <c r="C17" s="78">
        <v>5216016.51</v>
      </c>
      <c r="D17" s="79"/>
      <c r="E17" s="78"/>
      <c r="F17" s="78"/>
      <c r="G17" s="80"/>
      <c r="H17" s="81"/>
      <c r="I17" s="80"/>
      <c r="J17" s="81"/>
      <c r="K17" s="80"/>
      <c r="L17" s="81"/>
      <c r="M17" s="80"/>
      <c r="N17" s="81"/>
      <c r="O17" s="80"/>
      <c r="P17" s="81"/>
      <c r="Q17" s="80"/>
      <c r="R17" s="81"/>
      <c r="S17" s="80"/>
      <c r="T17" s="81"/>
      <c r="U17" s="80"/>
      <c r="V17" s="81"/>
      <c r="W17" s="193"/>
      <c r="X17" s="81"/>
      <c r="Y17" s="193"/>
      <c r="Z17" s="81"/>
      <c r="AA17" s="26"/>
      <c r="AB17" s="26"/>
      <c r="AC17" s="26"/>
      <c r="AD17" s="26"/>
      <c r="AE17" s="26"/>
      <c r="AF17" s="26"/>
    </row>
    <row r="18" spans="1:32" ht="15.75" thickBot="1" x14ac:dyDescent="0.3">
      <c r="A18" s="57">
        <v>2341</v>
      </c>
      <c r="B18" s="58" t="s">
        <v>76</v>
      </c>
      <c r="C18" s="59">
        <v>84700</v>
      </c>
      <c r="D18" s="60">
        <v>270000</v>
      </c>
      <c r="E18" s="59">
        <v>73810</v>
      </c>
      <c r="F18" s="59"/>
      <c r="G18" s="75">
        <v>50000</v>
      </c>
      <c r="H18" s="62"/>
      <c r="I18" s="75">
        <v>50000</v>
      </c>
      <c r="J18" s="62"/>
      <c r="K18" s="75">
        <v>50000</v>
      </c>
      <c r="L18" s="62"/>
      <c r="M18" s="75">
        <v>50000</v>
      </c>
      <c r="N18" s="62"/>
      <c r="O18" s="75">
        <v>50000</v>
      </c>
      <c r="P18" s="62"/>
      <c r="Q18" s="75">
        <v>50000</v>
      </c>
      <c r="R18" s="62"/>
      <c r="S18" s="75">
        <v>50000</v>
      </c>
      <c r="T18" s="62"/>
      <c r="U18" s="181">
        <v>70000</v>
      </c>
      <c r="V18" s="62"/>
      <c r="W18" s="196">
        <v>70000</v>
      </c>
      <c r="X18" s="62"/>
      <c r="Y18" s="196">
        <v>70000</v>
      </c>
      <c r="Z18" s="62"/>
      <c r="AA18" s="26"/>
      <c r="AB18" s="26"/>
      <c r="AC18" s="26"/>
      <c r="AD18" s="26"/>
      <c r="AE18" s="26"/>
      <c r="AF18" s="26"/>
    </row>
    <row r="19" spans="1:32" ht="15.75" thickBot="1" x14ac:dyDescent="0.3">
      <c r="A19" s="63" t="s">
        <v>77</v>
      </c>
      <c r="B19" s="64"/>
      <c r="C19" s="65">
        <v>5333549.5199999996</v>
      </c>
      <c r="D19" s="65">
        <f>SUM(D12:D18)</f>
        <v>110440000</v>
      </c>
      <c r="E19" s="65">
        <v>109870.96</v>
      </c>
      <c r="F19" s="65">
        <v>52953891.649999999</v>
      </c>
      <c r="G19" s="65">
        <f>SUM(G12:G18)</f>
        <v>2295000</v>
      </c>
      <c r="H19" s="66">
        <v>75000000</v>
      </c>
      <c r="I19" s="65">
        <f>SUM(I12:I18)</f>
        <v>2295000</v>
      </c>
      <c r="J19" s="66">
        <v>78500000</v>
      </c>
      <c r="K19" s="65">
        <f>SUM(K12:K18)</f>
        <v>2295000</v>
      </c>
      <c r="L19" s="66">
        <v>78500000</v>
      </c>
      <c r="M19" s="65">
        <f>SUM(M12:M18)</f>
        <v>2295000</v>
      </c>
      <c r="N19" s="66">
        <v>78500000</v>
      </c>
      <c r="O19" s="65">
        <f>SUM(O12:O18)</f>
        <v>2295000</v>
      </c>
      <c r="P19" s="66">
        <v>78500000</v>
      </c>
      <c r="Q19" s="65">
        <f>SUM(Q12:Q18)</f>
        <v>2295000</v>
      </c>
      <c r="R19" s="66">
        <v>78500000</v>
      </c>
      <c r="S19" s="65">
        <f>SUM(S12:S18)</f>
        <v>2295000</v>
      </c>
      <c r="T19" s="66">
        <v>78500000</v>
      </c>
      <c r="U19" s="65">
        <f>SUM(U12:U18)</f>
        <v>1267090</v>
      </c>
      <c r="V19" s="66">
        <v>78500000</v>
      </c>
      <c r="W19" s="65">
        <f>SUM(W12:W18)</f>
        <v>1267090</v>
      </c>
      <c r="X19" s="66">
        <v>78500000</v>
      </c>
      <c r="Y19" s="65">
        <f>SUM(Y12:Y18)</f>
        <v>1267090</v>
      </c>
      <c r="Z19" s="66">
        <v>78500000</v>
      </c>
      <c r="AA19" s="26"/>
      <c r="AB19" s="26"/>
      <c r="AC19" s="26"/>
      <c r="AD19" s="26"/>
      <c r="AE19" s="26"/>
      <c r="AF19" s="26"/>
    </row>
    <row r="20" spans="1:32" x14ac:dyDescent="0.25">
      <c r="A20" s="51">
        <v>3111</v>
      </c>
      <c r="B20" s="52" t="s">
        <v>78</v>
      </c>
      <c r="C20" s="53"/>
      <c r="D20" s="54"/>
      <c r="E20" s="53"/>
      <c r="F20" s="53"/>
      <c r="G20" s="55"/>
      <c r="H20" s="56"/>
      <c r="I20" s="55"/>
      <c r="J20" s="56"/>
      <c r="K20" s="55"/>
      <c r="L20" s="56"/>
      <c r="M20" s="55"/>
      <c r="N20" s="56"/>
      <c r="O20" s="55"/>
      <c r="P20" s="56"/>
      <c r="Q20" s="55"/>
      <c r="R20" s="56"/>
      <c r="S20" s="55"/>
      <c r="T20" s="56"/>
      <c r="U20" s="55"/>
      <c r="V20" s="56"/>
      <c r="W20" s="195"/>
      <c r="X20" s="197"/>
      <c r="Y20" s="195"/>
      <c r="Z20" s="197"/>
      <c r="AA20" s="26"/>
      <c r="AB20" s="26"/>
      <c r="AC20" s="26"/>
      <c r="AD20" s="26"/>
      <c r="AE20" s="26"/>
      <c r="AF20" s="26"/>
    </row>
    <row r="21" spans="1:32" x14ac:dyDescent="0.25">
      <c r="A21" s="76"/>
      <c r="B21" s="77" t="s">
        <v>79</v>
      </c>
      <c r="C21" s="78">
        <v>1100000</v>
      </c>
      <c r="D21" s="79">
        <v>1100000</v>
      </c>
      <c r="E21" s="78">
        <v>825000</v>
      </c>
      <c r="F21" s="78"/>
      <c r="G21" s="80">
        <v>1100000</v>
      </c>
      <c r="H21" s="81"/>
      <c r="I21" s="80">
        <v>1100000</v>
      </c>
      <c r="J21" s="81"/>
      <c r="K21" s="80">
        <v>1100000</v>
      </c>
      <c r="L21" s="81"/>
      <c r="M21" s="80">
        <v>1100000</v>
      </c>
      <c r="N21" s="81"/>
      <c r="O21" s="80">
        <v>1100000</v>
      </c>
      <c r="P21" s="81"/>
      <c r="Q21" s="80">
        <v>1100000</v>
      </c>
      <c r="R21" s="81"/>
      <c r="S21" s="80">
        <v>1100000</v>
      </c>
      <c r="T21" s="81"/>
      <c r="U21" s="80">
        <v>1100000</v>
      </c>
      <c r="V21" s="81"/>
      <c r="W21" s="193">
        <v>1100000</v>
      </c>
      <c r="X21" s="191"/>
      <c r="Y21" s="193">
        <v>1100000</v>
      </c>
      <c r="Z21" s="191"/>
      <c r="AA21" s="26"/>
      <c r="AB21" s="26"/>
      <c r="AC21" s="26"/>
      <c r="AD21" s="26"/>
      <c r="AE21" s="26"/>
      <c r="AF21" s="26"/>
    </row>
    <row r="22" spans="1:32" x14ac:dyDescent="0.25">
      <c r="A22" s="76"/>
      <c r="B22" s="77" t="s">
        <v>80</v>
      </c>
      <c r="C22" s="78">
        <v>300000</v>
      </c>
      <c r="D22" s="79" t="s">
        <v>18</v>
      </c>
      <c r="E22" s="78"/>
      <c r="F22" s="78"/>
      <c r="G22" s="80" t="s">
        <v>19</v>
      </c>
      <c r="H22" s="81"/>
      <c r="I22" s="80" t="s">
        <v>19</v>
      </c>
      <c r="J22" s="81"/>
      <c r="K22" s="80" t="s">
        <v>19</v>
      </c>
      <c r="L22" s="81"/>
      <c r="M22" s="80" t="s">
        <v>19</v>
      </c>
      <c r="N22" s="81"/>
      <c r="O22" s="80" t="s">
        <v>19</v>
      </c>
      <c r="P22" s="81"/>
      <c r="Q22" s="80" t="s">
        <v>19</v>
      </c>
      <c r="R22" s="81"/>
      <c r="S22" s="80" t="s">
        <v>19</v>
      </c>
      <c r="T22" s="81"/>
      <c r="U22" s="80" t="s">
        <v>19</v>
      </c>
      <c r="V22" s="81"/>
      <c r="W22" s="193" t="s">
        <v>19</v>
      </c>
      <c r="X22" s="191"/>
      <c r="Y22" s="193" t="s">
        <v>19</v>
      </c>
      <c r="Z22" s="191"/>
      <c r="AA22" s="26"/>
      <c r="AB22" s="26"/>
      <c r="AC22" s="26"/>
      <c r="AD22" s="26"/>
      <c r="AE22" s="26"/>
      <c r="AF22" s="26"/>
    </row>
    <row r="23" spans="1:32" x14ac:dyDescent="0.25">
      <c r="A23" s="76"/>
      <c r="B23" s="77" t="s">
        <v>81</v>
      </c>
      <c r="C23" s="78"/>
      <c r="D23" s="79"/>
      <c r="E23" s="78"/>
      <c r="F23" s="78"/>
      <c r="G23" s="80"/>
      <c r="H23" s="81"/>
      <c r="I23" s="80"/>
      <c r="J23" s="81"/>
      <c r="K23" s="80"/>
      <c r="L23" s="81"/>
      <c r="M23" s="80"/>
      <c r="N23" s="81"/>
      <c r="O23" s="80"/>
      <c r="P23" s="81"/>
      <c r="Q23" s="80"/>
      <c r="R23" s="81"/>
      <c r="S23" s="80"/>
      <c r="T23" s="81"/>
      <c r="U23" s="80"/>
      <c r="V23" s="81"/>
      <c r="W23" s="193"/>
      <c r="X23" s="191"/>
      <c r="Y23" s="193"/>
      <c r="Z23" s="191"/>
      <c r="AA23" s="26"/>
      <c r="AB23" s="26"/>
      <c r="AC23" s="26"/>
      <c r="AD23" s="26"/>
      <c r="AE23" s="26"/>
      <c r="AF23" s="26"/>
    </row>
    <row r="24" spans="1:32" x14ac:dyDescent="0.25">
      <c r="A24" s="76"/>
      <c r="B24" s="77" t="s">
        <v>82</v>
      </c>
      <c r="C24" s="78"/>
      <c r="D24" s="79">
        <v>211000</v>
      </c>
      <c r="E24" s="78">
        <v>211000</v>
      </c>
      <c r="F24" s="78"/>
      <c r="G24" s="80">
        <v>110000</v>
      </c>
      <c r="H24" s="81"/>
      <c r="I24" s="80">
        <v>110000</v>
      </c>
      <c r="J24" s="81"/>
      <c r="K24" s="80">
        <v>110000</v>
      </c>
      <c r="L24" s="81"/>
      <c r="M24" s="80">
        <v>110000</v>
      </c>
      <c r="N24" s="81"/>
      <c r="O24" s="80">
        <v>110000</v>
      </c>
      <c r="P24" s="81"/>
      <c r="Q24" s="80">
        <v>110000</v>
      </c>
      <c r="R24" s="81"/>
      <c r="S24" s="80">
        <v>110000</v>
      </c>
      <c r="T24" s="81"/>
      <c r="U24" s="80">
        <v>110000</v>
      </c>
      <c r="V24" s="81"/>
      <c r="W24" s="193">
        <v>110000</v>
      </c>
      <c r="X24" s="191"/>
      <c r="Y24" s="193">
        <v>110000</v>
      </c>
      <c r="Z24" s="191"/>
      <c r="AA24" s="26"/>
      <c r="AB24" s="26"/>
      <c r="AC24" s="26"/>
      <c r="AD24" s="26"/>
      <c r="AE24" s="26"/>
      <c r="AF24" s="26"/>
    </row>
    <row r="25" spans="1:32" x14ac:dyDescent="0.25">
      <c r="A25" s="76"/>
      <c r="B25" s="77" t="s">
        <v>83</v>
      </c>
      <c r="C25" s="78">
        <v>509366</v>
      </c>
      <c r="D25" s="79" t="s">
        <v>18</v>
      </c>
      <c r="E25" s="78"/>
      <c r="F25" s="78"/>
      <c r="G25" s="80" t="s">
        <v>19</v>
      </c>
      <c r="H25" s="81"/>
      <c r="I25" s="80" t="s">
        <v>19</v>
      </c>
      <c r="J25" s="81"/>
      <c r="K25" s="80" t="s">
        <v>19</v>
      </c>
      <c r="L25" s="81"/>
      <c r="M25" s="80" t="s">
        <v>19</v>
      </c>
      <c r="N25" s="81"/>
      <c r="O25" s="80" t="s">
        <v>19</v>
      </c>
      <c r="P25" s="81"/>
      <c r="Q25" s="80" t="s">
        <v>19</v>
      </c>
      <c r="R25" s="81"/>
      <c r="S25" s="80" t="s">
        <v>19</v>
      </c>
      <c r="T25" s="81"/>
      <c r="U25" s="162">
        <v>312399</v>
      </c>
      <c r="V25" s="81"/>
      <c r="W25" s="193">
        <v>312399</v>
      </c>
      <c r="X25" s="191"/>
      <c r="Y25" s="193">
        <v>312399</v>
      </c>
      <c r="Z25" s="191"/>
      <c r="AA25" s="26"/>
      <c r="AB25" s="26"/>
      <c r="AC25" s="26"/>
      <c r="AD25" s="26"/>
      <c r="AE25" s="26"/>
      <c r="AF25" s="26"/>
    </row>
    <row r="26" spans="1:32" x14ac:dyDescent="0.25">
      <c r="A26" s="76">
        <v>3113</v>
      </c>
      <c r="B26" s="77" t="s">
        <v>84</v>
      </c>
      <c r="C26" s="78"/>
      <c r="D26" s="79"/>
      <c r="E26" s="78"/>
      <c r="F26" s="78"/>
      <c r="G26" s="80"/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/>
      <c r="T26" s="81"/>
      <c r="U26" s="80"/>
      <c r="V26" s="81"/>
      <c r="W26" s="193"/>
      <c r="X26" s="191"/>
      <c r="Y26" s="193"/>
      <c r="Z26" s="191"/>
      <c r="AA26" s="26"/>
      <c r="AB26" s="26"/>
      <c r="AC26" s="26"/>
      <c r="AD26" s="26"/>
      <c r="AE26" s="26"/>
      <c r="AF26" s="26"/>
    </row>
    <row r="27" spans="1:32" x14ac:dyDescent="0.25">
      <c r="A27" s="76"/>
      <c r="B27" s="77" t="s">
        <v>79</v>
      </c>
      <c r="C27" s="78">
        <v>2500000</v>
      </c>
      <c r="D27" s="79">
        <v>2800000</v>
      </c>
      <c r="E27" s="78">
        <v>2100000</v>
      </c>
      <c r="F27" s="78"/>
      <c r="G27" s="80">
        <v>2800000</v>
      </c>
      <c r="H27" s="81"/>
      <c r="I27" s="80">
        <v>2800000</v>
      </c>
      <c r="J27" s="81"/>
      <c r="K27" s="80">
        <v>2800000</v>
      </c>
      <c r="L27" s="81"/>
      <c r="M27" s="80">
        <v>2800000</v>
      </c>
      <c r="N27" s="81"/>
      <c r="O27" s="80">
        <v>2800000</v>
      </c>
      <c r="P27" s="81"/>
      <c r="Q27" s="80">
        <v>2800000</v>
      </c>
      <c r="R27" s="81"/>
      <c r="S27" s="80">
        <v>2800000</v>
      </c>
      <c r="T27" s="81"/>
      <c r="U27" s="80">
        <v>2800000</v>
      </c>
      <c r="V27" s="81"/>
      <c r="W27" s="193">
        <v>2800000</v>
      </c>
      <c r="X27" s="191"/>
      <c r="Y27" s="193">
        <v>2800000</v>
      </c>
      <c r="Z27" s="191"/>
      <c r="AA27" s="26"/>
      <c r="AB27" s="26"/>
      <c r="AC27" s="26"/>
      <c r="AD27" s="26"/>
      <c r="AE27" s="26"/>
      <c r="AF27" s="26"/>
    </row>
    <row r="28" spans="1:32" x14ac:dyDescent="0.25">
      <c r="A28" s="76"/>
      <c r="B28" s="77" t="s">
        <v>83</v>
      </c>
      <c r="C28" s="78">
        <v>175387.2</v>
      </c>
      <c r="D28" s="79"/>
      <c r="E28" s="78"/>
      <c r="F28" s="78"/>
      <c r="G28" s="80" t="s">
        <v>19</v>
      </c>
      <c r="H28" s="81"/>
      <c r="I28" s="80" t="s">
        <v>19</v>
      </c>
      <c r="J28" s="81"/>
      <c r="K28" s="80" t="s">
        <v>19</v>
      </c>
      <c r="L28" s="81"/>
      <c r="M28" s="80" t="s">
        <v>19</v>
      </c>
      <c r="N28" s="81"/>
      <c r="O28" s="80" t="s">
        <v>19</v>
      </c>
      <c r="P28" s="81"/>
      <c r="Q28" s="80" t="s">
        <v>19</v>
      </c>
      <c r="R28" s="81"/>
      <c r="S28" s="80" t="s">
        <v>19</v>
      </c>
      <c r="T28" s="81"/>
      <c r="U28" s="80" t="s">
        <v>19</v>
      </c>
      <c r="V28" s="81"/>
      <c r="W28" s="193" t="s">
        <v>19</v>
      </c>
      <c r="X28" s="191"/>
      <c r="Y28" s="193" t="s">
        <v>19</v>
      </c>
      <c r="Z28" s="191"/>
      <c r="AA28" s="26"/>
      <c r="AB28" s="26"/>
      <c r="AC28" s="26"/>
      <c r="AD28" s="26"/>
      <c r="AE28" s="26"/>
      <c r="AF28" s="26"/>
    </row>
    <row r="29" spans="1:32" x14ac:dyDescent="0.25">
      <c r="A29" s="76"/>
      <c r="B29" s="194" t="s">
        <v>220</v>
      </c>
      <c r="C29" s="78">
        <v>300000</v>
      </c>
      <c r="D29" s="79">
        <v>1500000</v>
      </c>
      <c r="E29" s="78"/>
      <c r="F29" s="78"/>
      <c r="G29" s="80"/>
      <c r="H29" s="81">
        <v>1300000</v>
      </c>
      <c r="I29" s="80"/>
      <c r="J29" s="81">
        <v>1300000</v>
      </c>
      <c r="K29" s="80"/>
      <c r="L29" s="81">
        <v>1300000</v>
      </c>
      <c r="M29" s="80"/>
      <c r="N29" s="81">
        <v>1300000</v>
      </c>
      <c r="O29" s="80"/>
      <c r="P29" s="81">
        <v>1300000</v>
      </c>
      <c r="Q29" s="80"/>
      <c r="R29" s="81">
        <v>1300000</v>
      </c>
      <c r="S29" s="80"/>
      <c r="T29" s="81">
        <v>1300000</v>
      </c>
      <c r="U29" s="80"/>
      <c r="V29" s="161">
        <v>4287724.16</v>
      </c>
      <c r="W29" s="193"/>
      <c r="X29" s="191">
        <v>4287724.16</v>
      </c>
      <c r="Y29" s="193"/>
      <c r="Z29" s="191">
        <v>4287724.16</v>
      </c>
      <c r="AA29" s="26"/>
      <c r="AB29" s="26"/>
      <c r="AC29" s="26"/>
      <c r="AD29" s="26"/>
      <c r="AE29" s="26"/>
      <c r="AF29" s="26"/>
    </row>
    <row r="30" spans="1:32" x14ac:dyDescent="0.25">
      <c r="A30" s="76"/>
      <c r="B30" s="77" t="s">
        <v>197</v>
      </c>
      <c r="C30" s="78"/>
      <c r="D30" s="79"/>
      <c r="E30" s="78"/>
      <c r="F30" s="78"/>
      <c r="G30" s="80"/>
      <c r="H30" s="81"/>
      <c r="I30" s="80"/>
      <c r="J30" s="161">
        <v>323920</v>
      </c>
      <c r="K30" s="80"/>
      <c r="L30" s="81">
        <v>323920</v>
      </c>
      <c r="M30" s="80"/>
      <c r="N30" s="81">
        <v>323920</v>
      </c>
      <c r="O30" s="80"/>
      <c r="P30" s="81">
        <v>323920</v>
      </c>
      <c r="Q30" s="80"/>
      <c r="R30" s="81">
        <v>323920</v>
      </c>
      <c r="S30" s="80"/>
      <c r="T30" s="81">
        <v>323920</v>
      </c>
      <c r="U30" s="80"/>
      <c r="V30" s="81">
        <v>323920</v>
      </c>
      <c r="W30" s="193"/>
      <c r="X30" s="191">
        <v>323920</v>
      </c>
      <c r="Y30" s="193"/>
      <c r="Z30" s="191">
        <v>323920</v>
      </c>
      <c r="AA30" s="26"/>
      <c r="AB30" s="26"/>
      <c r="AC30" s="26"/>
      <c r="AD30" s="26"/>
      <c r="AE30" s="26"/>
      <c r="AF30" s="26"/>
    </row>
    <row r="31" spans="1:32" x14ac:dyDescent="0.25">
      <c r="A31" s="76"/>
      <c r="B31" s="77" t="s">
        <v>85</v>
      </c>
      <c r="C31" s="78"/>
      <c r="D31" s="79">
        <v>850000</v>
      </c>
      <c r="E31" s="78">
        <v>850000</v>
      </c>
      <c r="F31" s="78"/>
      <c r="G31" s="80"/>
      <c r="H31" s="81"/>
      <c r="I31" s="80"/>
      <c r="J31" s="81"/>
      <c r="K31" s="80"/>
      <c r="L31" s="81"/>
      <c r="M31" s="80"/>
      <c r="N31" s="81"/>
      <c r="O31" s="80"/>
      <c r="P31" s="81"/>
      <c r="Q31" s="80"/>
      <c r="R31" s="81"/>
      <c r="S31" s="80"/>
      <c r="T31" s="81"/>
      <c r="U31" s="80"/>
      <c r="V31" s="81"/>
      <c r="W31" s="193"/>
      <c r="X31" s="191"/>
      <c r="Y31" s="193"/>
      <c r="Z31" s="191"/>
      <c r="AA31" s="26"/>
      <c r="AB31" s="26"/>
      <c r="AC31" s="26"/>
      <c r="AD31" s="26"/>
      <c r="AE31" s="26"/>
      <c r="AF31" s="26"/>
    </row>
    <row r="32" spans="1:32" x14ac:dyDescent="0.25">
      <c r="A32" s="76"/>
      <c r="B32" s="77" t="s">
        <v>81</v>
      </c>
      <c r="C32" s="78"/>
      <c r="D32" s="79"/>
      <c r="E32" s="78"/>
      <c r="F32" s="78"/>
      <c r="G32" s="80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/>
      <c r="T32" s="81"/>
      <c r="U32" s="80"/>
      <c r="V32" s="81"/>
      <c r="W32" s="193"/>
      <c r="X32" s="191"/>
      <c r="Y32" s="193"/>
      <c r="Z32" s="191"/>
      <c r="AA32" s="26"/>
      <c r="AB32" s="26"/>
      <c r="AC32" s="26"/>
      <c r="AD32" s="26"/>
      <c r="AE32" s="26"/>
      <c r="AF32" s="26"/>
    </row>
    <row r="33" spans="1:32" x14ac:dyDescent="0.25">
      <c r="A33" s="76"/>
      <c r="B33" s="77" t="s">
        <v>86</v>
      </c>
      <c r="C33" s="78"/>
      <c r="D33" s="79">
        <v>3500000</v>
      </c>
      <c r="E33" s="78"/>
      <c r="F33" s="78"/>
      <c r="G33" s="80" t="s">
        <v>19</v>
      </c>
      <c r="H33" s="81"/>
      <c r="I33" s="80" t="s">
        <v>19</v>
      </c>
      <c r="J33" s="81"/>
      <c r="K33" s="80" t="s">
        <v>19</v>
      </c>
      <c r="L33" s="81"/>
      <c r="M33" s="80" t="s">
        <v>19</v>
      </c>
      <c r="N33" s="81"/>
      <c r="O33" s="80" t="s">
        <v>19</v>
      </c>
      <c r="P33" s="81"/>
      <c r="Q33" s="80" t="s">
        <v>19</v>
      </c>
      <c r="R33" s="81"/>
      <c r="S33" s="80" t="s">
        <v>19</v>
      </c>
      <c r="T33" s="81"/>
      <c r="U33" s="80" t="s">
        <v>19</v>
      </c>
      <c r="V33" s="81"/>
      <c r="W33" s="193" t="s">
        <v>19</v>
      </c>
      <c r="X33" s="191"/>
      <c r="Y33" s="193" t="s">
        <v>19</v>
      </c>
      <c r="Z33" s="191"/>
      <c r="AA33" s="26"/>
      <c r="AB33" s="26"/>
      <c r="AC33" s="26"/>
      <c r="AD33" s="26"/>
      <c r="AE33" s="26"/>
      <c r="AF33" s="26"/>
    </row>
    <row r="34" spans="1:32" ht="15.75" customHeight="1" x14ac:dyDescent="0.25">
      <c r="A34" s="76"/>
      <c r="B34" s="77" t="s">
        <v>87</v>
      </c>
      <c r="C34" s="78">
        <v>1131770.43</v>
      </c>
      <c r="D34" s="79">
        <v>100000</v>
      </c>
      <c r="E34" s="78">
        <v>17731.34</v>
      </c>
      <c r="F34" s="78"/>
      <c r="G34" s="80" t="s">
        <v>19</v>
      </c>
      <c r="H34" s="81"/>
      <c r="I34" s="80" t="s">
        <v>19</v>
      </c>
      <c r="J34" s="81"/>
      <c r="K34" s="80" t="s">
        <v>19</v>
      </c>
      <c r="L34" s="81"/>
      <c r="M34" s="80" t="s">
        <v>19</v>
      </c>
      <c r="N34" s="81"/>
      <c r="O34" s="80" t="s">
        <v>19</v>
      </c>
      <c r="P34" s="81"/>
      <c r="Q34" s="80" t="s">
        <v>19</v>
      </c>
      <c r="R34" s="81"/>
      <c r="S34" s="80" t="s">
        <v>19</v>
      </c>
      <c r="T34" s="81"/>
      <c r="U34" s="80" t="s">
        <v>19</v>
      </c>
      <c r="V34" s="81"/>
      <c r="W34" s="193" t="s">
        <v>19</v>
      </c>
      <c r="X34" s="191"/>
      <c r="Y34" s="193" t="s">
        <v>19</v>
      </c>
      <c r="Z34" s="191"/>
      <c r="AA34" s="26"/>
      <c r="AB34" s="26"/>
      <c r="AC34" s="26"/>
      <c r="AD34" s="26"/>
      <c r="AE34" s="26"/>
      <c r="AF34" s="26"/>
    </row>
    <row r="35" spans="1:32" x14ac:dyDescent="0.25">
      <c r="A35" s="76">
        <v>3114</v>
      </c>
      <c r="B35" s="77" t="s">
        <v>88</v>
      </c>
      <c r="C35" s="78">
        <v>1000</v>
      </c>
      <c r="D35" s="79">
        <v>1000</v>
      </c>
      <c r="E35" s="78" t="s">
        <v>18</v>
      </c>
      <c r="F35" s="78"/>
      <c r="G35" s="80" t="s">
        <v>19</v>
      </c>
      <c r="H35" s="81"/>
      <c r="I35" s="80" t="s">
        <v>19</v>
      </c>
      <c r="J35" s="81"/>
      <c r="K35" s="80" t="s">
        <v>19</v>
      </c>
      <c r="L35" s="81"/>
      <c r="M35" s="80" t="s">
        <v>19</v>
      </c>
      <c r="N35" s="81"/>
      <c r="O35" s="80" t="s">
        <v>19</v>
      </c>
      <c r="P35" s="81"/>
      <c r="Q35" s="80" t="s">
        <v>19</v>
      </c>
      <c r="R35" s="81"/>
      <c r="S35" s="80" t="s">
        <v>19</v>
      </c>
      <c r="T35" s="81"/>
      <c r="U35" s="80" t="s">
        <v>19</v>
      </c>
      <c r="V35" s="81"/>
      <c r="W35" s="193" t="s">
        <v>19</v>
      </c>
      <c r="X35" s="191"/>
      <c r="Y35" s="193" t="s">
        <v>19</v>
      </c>
      <c r="Z35" s="191"/>
      <c r="AA35" s="26"/>
      <c r="AB35" s="26"/>
      <c r="AC35" s="26"/>
      <c r="AD35" s="26"/>
      <c r="AE35" s="26"/>
      <c r="AF35" s="26"/>
    </row>
    <row r="36" spans="1:32" ht="15.75" thickBot="1" x14ac:dyDescent="0.3">
      <c r="A36" s="57">
        <v>3115</v>
      </c>
      <c r="B36" s="58" t="s">
        <v>89</v>
      </c>
      <c r="C36" s="59">
        <v>30000</v>
      </c>
      <c r="D36" s="60" t="s">
        <v>18</v>
      </c>
      <c r="E36" s="59" t="s">
        <v>18</v>
      </c>
      <c r="F36" s="59"/>
      <c r="G36" s="75" t="s">
        <v>19</v>
      </c>
      <c r="H36" s="62"/>
      <c r="I36" s="75" t="s">
        <v>19</v>
      </c>
      <c r="J36" s="62"/>
      <c r="K36" s="75" t="s">
        <v>19</v>
      </c>
      <c r="L36" s="62"/>
      <c r="M36" s="75" t="s">
        <v>19</v>
      </c>
      <c r="N36" s="62"/>
      <c r="O36" s="75" t="s">
        <v>19</v>
      </c>
      <c r="P36" s="62"/>
      <c r="Q36" s="75" t="s">
        <v>19</v>
      </c>
      <c r="R36" s="62"/>
      <c r="S36" s="75" t="s">
        <v>19</v>
      </c>
      <c r="T36" s="62"/>
      <c r="U36" s="75" t="s">
        <v>19</v>
      </c>
      <c r="V36" s="62" t="s">
        <v>18</v>
      </c>
      <c r="W36" s="196" t="s">
        <v>19</v>
      </c>
      <c r="X36" s="198" t="s">
        <v>18</v>
      </c>
      <c r="Y36" s="196" t="s">
        <v>19</v>
      </c>
      <c r="Z36" s="198" t="s">
        <v>18</v>
      </c>
      <c r="AA36" s="26"/>
      <c r="AB36" s="26"/>
      <c r="AC36" s="26"/>
      <c r="AD36" s="26"/>
      <c r="AE36" s="26"/>
      <c r="AF36" s="26"/>
    </row>
    <row r="37" spans="1:32" ht="15.75" thickBot="1" x14ac:dyDescent="0.3">
      <c r="A37" s="63" t="s">
        <v>90</v>
      </c>
      <c r="B37" s="64"/>
      <c r="C37" s="65">
        <f>SUM(C20:C36)</f>
        <v>6047523.6299999999</v>
      </c>
      <c r="D37" s="65">
        <f>SUM(D20:D36)</f>
        <v>10062000</v>
      </c>
      <c r="E37" s="65">
        <f>SUM(E20:E36)</f>
        <v>4003731.34</v>
      </c>
      <c r="F37" s="73"/>
      <c r="G37" s="65">
        <f>SUM(G20:G36)</f>
        <v>4010000</v>
      </c>
      <c r="H37" s="66">
        <v>1300000</v>
      </c>
      <c r="I37" s="65">
        <f>SUM(I20:I36)</f>
        <v>4010000</v>
      </c>
      <c r="J37" s="66">
        <v>1623920</v>
      </c>
      <c r="K37" s="65">
        <f>SUM(K20:K36)</f>
        <v>4010000</v>
      </c>
      <c r="L37" s="66">
        <v>1623920</v>
      </c>
      <c r="M37" s="65">
        <f>SUM(M20:M36)</f>
        <v>4010000</v>
      </c>
      <c r="N37" s="66">
        <v>1623920</v>
      </c>
      <c r="O37" s="65">
        <f>SUM(O20:O36)</f>
        <v>4010000</v>
      </c>
      <c r="P37" s="66">
        <v>1623920</v>
      </c>
      <c r="Q37" s="65">
        <f>SUM(Q20:Q36)</f>
        <v>4010000</v>
      </c>
      <c r="R37" s="66">
        <v>1623920</v>
      </c>
      <c r="S37" s="65">
        <f>SUM(S20:S36)</f>
        <v>4010000</v>
      </c>
      <c r="T37" s="66">
        <v>1623920</v>
      </c>
      <c r="U37" s="65">
        <f>SUM(U20:U36)</f>
        <v>4322399</v>
      </c>
      <c r="V37" s="66">
        <f>SUM(V20:V36)</f>
        <v>4611644.16</v>
      </c>
      <c r="W37" s="65">
        <f>SUM(W20:W36)</f>
        <v>4322399</v>
      </c>
      <c r="X37" s="66">
        <f>SUM(X20:X36)</f>
        <v>4611644.16</v>
      </c>
      <c r="Y37" s="65">
        <f>SUM(Y20:Y36)</f>
        <v>4322399</v>
      </c>
      <c r="Z37" s="66">
        <f>SUM(Z20:Z36)</f>
        <v>4611644.16</v>
      </c>
      <c r="AA37" s="26"/>
      <c r="AB37" s="26"/>
      <c r="AC37" s="26"/>
      <c r="AD37" s="26"/>
      <c r="AE37" s="26"/>
      <c r="AF37" s="26"/>
    </row>
    <row r="38" spans="1:32" x14ac:dyDescent="0.25">
      <c r="A38" s="51">
        <v>3314</v>
      </c>
      <c r="B38" s="52" t="s">
        <v>40</v>
      </c>
      <c r="C38" s="53">
        <v>545007.56999999995</v>
      </c>
      <c r="D38" s="54">
        <v>705000</v>
      </c>
      <c r="E38" s="53">
        <v>403045.21</v>
      </c>
      <c r="F38" s="53"/>
      <c r="G38" s="55">
        <v>645000</v>
      </c>
      <c r="H38" s="56"/>
      <c r="I38" s="55">
        <v>645000</v>
      </c>
      <c r="J38" s="56"/>
      <c r="K38" s="55">
        <v>645000</v>
      </c>
      <c r="L38" s="56"/>
      <c r="M38" s="55">
        <v>645000</v>
      </c>
      <c r="N38" s="56"/>
      <c r="O38" s="55">
        <v>645000</v>
      </c>
      <c r="P38" s="56"/>
      <c r="Q38" s="55">
        <v>645000</v>
      </c>
      <c r="R38" s="56"/>
      <c r="S38" s="55">
        <v>645000</v>
      </c>
      <c r="T38" s="56"/>
      <c r="U38" s="55">
        <v>645000</v>
      </c>
      <c r="V38" s="56"/>
      <c r="W38" s="55">
        <v>645000</v>
      </c>
      <c r="X38" s="56"/>
      <c r="Y38" s="160">
        <v>665000</v>
      </c>
      <c r="Z38" s="56"/>
      <c r="AA38" s="26"/>
      <c r="AB38" s="26"/>
      <c r="AC38" s="26"/>
      <c r="AD38" s="26"/>
      <c r="AE38" s="26"/>
      <c r="AF38" s="26"/>
    </row>
    <row r="39" spans="1:32" x14ac:dyDescent="0.25">
      <c r="A39" s="76"/>
      <c r="B39" s="77" t="s">
        <v>91</v>
      </c>
      <c r="C39" s="78"/>
      <c r="D39" s="79"/>
      <c r="E39" s="78"/>
      <c r="F39" s="78"/>
      <c r="G39" s="80">
        <v>6000</v>
      </c>
      <c r="H39" s="81"/>
      <c r="I39" s="80">
        <v>6000</v>
      </c>
      <c r="J39" s="81"/>
      <c r="K39" s="80">
        <v>6000</v>
      </c>
      <c r="L39" s="81"/>
      <c r="M39" s="80">
        <v>6000</v>
      </c>
      <c r="N39" s="81"/>
      <c r="O39" s="80">
        <v>6000</v>
      </c>
      <c r="P39" s="81"/>
      <c r="Q39" s="80">
        <v>6000</v>
      </c>
      <c r="R39" s="81"/>
      <c r="S39" s="80">
        <v>6000</v>
      </c>
      <c r="T39" s="81"/>
      <c r="U39" s="80">
        <v>6000</v>
      </c>
      <c r="V39" s="81"/>
      <c r="W39" s="80">
        <v>6000</v>
      </c>
      <c r="X39" s="81"/>
      <c r="Y39" s="80">
        <v>6000</v>
      </c>
      <c r="Z39" s="81"/>
      <c r="AA39" s="26"/>
      <c r="AB39" s="26"/>
      <c r="AC39" s="26"/>
      <c r="AD39" s="26"/>
      <c r="AE39" s="26"/>
      <c r="AF39" s="26"/>
    </row>
    <row r="40" spans="1:32" x14ac:dyDescent="0.25">
      <c r="A40" s="76">
        <v>3315</v>
      </c>
      <c r="B40" s="77" t="s">
        <v>92</v>
      </c>
      <c r="C40" s="78">
        <v>90047.89</v>
      </c>
      <c r="D40" s="79">
        <v>370000</v>
      </c>
      <c r="E40" s="78">
        <v>204169.25</v>
      </c>
      <c r="F40" s="78"/>
      <c r="G40" s="80">
        <v>60000</v>
      </c>
      <c r="H40" s="81"/>
      <c r="I40" s="162">
        <v>180000</v>
      </c>
      <c r="J40" s="81"/>
      <c r="K40" s="80">
        <v>180000</v>
      </c>
      <c r="L40" s="81"/>
      <c r="M40" s="80">
        <v>180000</v>
      </c>
      <c r="N40" s="81"/>
      <c r="O40" s="80">
        <v>180000</v>
      </c>
      <c r="P40" s="81"/>
      <c r="Q40" s="80">
        <v>180000</v>
      </c>
      <c r="R40" s="81"/>
      <c r="S40" s="80">
        <v>180000</v>
      </c>
      <c r="T40" s="81"/>
      <c r="U40" s="162">
        <v>240000</v>
      </c>
      <c r="V40" s="81"/>
      <c r="W40" s="193">
        <v>240000</v>
      </c>
      <c r="X40" s="81"/>
      <c r="Y40" s="193">
        <v>240000</v>
      </c>
      <c r="Z40" s="81"/>
      <c r="AA40" s="26"/>
      <c r="AB40" s="26"/>
      <c r="AC40" s="26"/>
      <c r="AD40" s="26"/>
      <c r="AE40" s="26"/>
      <c r="AF40" s="26"/>
    </row>
    <row r="41" spans="1:32" x14ac:dyDescent="0.25">
      <c r="A41" s="76">
        <v>3319</v>
      </c>
      <c r="B41" s="77" t="s">
        <v>42</v>
      </c>
      <c r="C41" s="78"/>
      <c r="D41" s="79"/>
      <c r="E41" s="78"/>
      <c r="F41" s="78"/>
      <c r="G41" s="80"/>
      <c r="H41" s="81"/>
      <c r="I41" s="80"/>
      <c r="J41" s="81"/>
      <c r="K41" s="80"/>
      <c r="L41" s="81"/>
      <c r="M41" s="80"/>
      <c r="N41" s="81"/>
      <c r="O41" s="80"/>
      <c r="P41" s="81"/>
      <c r="Q41" s="80"/>
      <c r="R41" s="81"/>
      <c r="S41" s="80"/>
      <c r="T41" s="81"/>
      <c r="U41" s="80"/>
      <c r="V41" s="81"/>
      <c r="W41" s="80"/>
      <c r="X41" s="81"/>
      <c r="Y41" s="80"/>
      <c r="Z41" s="81"/>
      <c r="AA41" s="26"/>
      <c r="AB41" s="26"/>
      <c r="AC41" s="26"/>
      <c r="AD41" s="26"/>
      <c r="AE41" s="26"/>
      <c r="AF41" s="26"/>
    </row>
    <row r="42" spans="1:32" x14ac:dyDescent="0.25">
      <c r="A42" s="76"/>
      <c r="B42" s="77" t="s">
        <v>93</v>
      </c>
      <c r="C42" s="78">
        <v>12000</v>
      </c>
      <c r="D42" s="79">
        <v>20000</v>
      </c>
      <c r="E42" s="78">
        <v>6000</v>
      </c>
      <c r="F42" s="78"/>
      <c r="G42" s="80">
        <v>20000</v>
      </c>
      <c r="H42" s="81"/>
      <c r="I42" s="80">
        <v>20000</v>
      </c>
      <c r="J42" s="81"/>
      <c r="K42" s="80">
        <v>20000</v>
      </c>
      <c r="L42" s="81"/>
      <c r="M42" s="80">
        <v>20000</v>
      </c>
      <c r="N42" s="81"/>
      <c r="O42" s="80">
        <v>20000</v>
      </c>
      <c r="P42" s="81"/>
      <c r="Q42" s="80">
        <v>20000</v>
      </c>
      <c r="R42" s="81"/>
      <c r="S42" s="80">
        <v>20000</v>
      </c>
      <c r="T42" s="81"/>
      <c r="U42" s="80">
        <v>20000</v>
      </c>
      <c r="V42" s="81"/>
      <c r="W42" s="80">
        <v>20000</v>
      </c>
      <c r="X42" s="81"/>
      <c r="Y42" s="80">
        <v>20000</v>
      </c>
      <c r="Z42" s="81"/>
      <c r="AA42" s="26"/>
      <c r="AB42" s="26"/>
      <c r="AC42" s="26"/>
      <c r="AD42" s="26"/>
      <c r="AE42" s="26"/>
      <c r="AF42" s="26"/>
    </row>
    <row r="43" spans="1:32" x14ac:dyDescent="0.25">
      <c r="A43" s="76"/>
      <c r="B43" s="77" t="s">
        <v>94</v>
      </c>
      <c r="C43" s="78">
        <v>160185.43</v>
      </c>
      <c r="D43" s="79">
        <v>192000</v>
      </c>
      <c r="E43" s="78">
        <v>94029.05</v>
      </c>
      <c r="F43" s="78"/>
      <c r="G43" s="80">
        <v>230000</v>
      </c>
      <c r="H43" s="81"/>
      <c r="I43" s="80">
        <v>230000</v>
      </c>
      <c r="J43" s="81"/>
      <c r="K43" s="80">
        <v>230000</v>
      </c>
      <c r="L43" s="81"/>
      <c r="M43" s="80">
        <v>230000</v>
      </c>
      <c r="N43" s="81"/>
      <c r="O43" s="80">
        <v>230000</v>
      </c>
      <c r="P43" s="81"/>
      <c r="Q43" s="80">
        <v>230000</v>
      </c>
      <c r="R43" s="81"/>
      <c r="S43" s="80">
        <v>230000</v>
      </c>
      <c r="T43" s="81"/>
      <c r="U43" s="80">
        <v>230000</v>
      </c>
      <c r="V43" s="81"/>
      <c r="W43" s="80">
        <v>230000</v>
      </c>
      <c r="X43" s="81"/>
      <c r="Y43" s="80">
        <v>230000</v>
      </c>
      <c r="Z43" s="81"/>
      <c r="AA43" s="26"/>
      <c r="AB43" s="26"/>
      <c r="AC43" s="26"/>
      <c r="AD43" s="26"/>
      <c r="AE43" s="26"/>
      <c r="AF43" s="26"/>
    </row>
    <row r="44" spans="1:32" x14ac:dyDescent="0.25">
      <c r="A44" s="76"/>
      <c r="B44" s="77" t="s">
        <v>184</v>
      </c>
      <c r="C44" s="78"/>
      <c r="D44" s="79"/>
      <c r="E44" s="78"/>
      <c r="F44" s="78"/>
      <c r="G44" s="80">
        <v>15000</v>
      </c>
      <c r="H44" s="81"/>
      <c r="I44" s="80">
        <v>15000</v>
      </c>
      <c r="J44" s="81"/>
      <c r="K44" s="80">
        <v>15000</v>
      </c>
      <c r="L44" s="81"/>
      <c r="M44" s="80">
        <v>15000</v>
      </c>
      <c r="N44" s="81"/>
      <c r="O44" s="80">
        <v>15000</v>
      </c>
      <c r="P44" s="81"/>
      <c r="Q44" s="80">
        <v>15000</v>
      </c>
      <c r="R44" s="81"/>
      <c r="S44" s="80">
        <v>15000</v>
      </c>
      <c r="T44" s="81"/>
      <c r="U44" s="80">
        <v>15000</v>
      </c>
      <c r="V44" s="81"/>
      <c r="W44" s="80">
        <v>15000</v>
      </c>
      <c r="X44" s="81"/>
      <c r="Y44" s="80">
        <v>15000</v>
      </c>
      <c r="Z44" s="81"/>
      <c r="AA44" s="26"/>
      <c r="AB44" s="26"/>
      <c r="AC44" s="26"/>
      <c r="AD44" s="26"/>
      <c r="AE44" s="26"/>
      <c r="AF44" s="26"/>
    </row>
    <row r="45" spans="1:32" x14ac:dyDescent="0.25">
      <c r="A45" s="76"/>
      <c r="B45" s="77" t="s">
        <v>95</v>
      </c>
      <c r="C45" s="78" t="s">
        <v>19</v>
      </c>
      <c r="D45" s="79" t="s">
        <v>18</v>
      </c>
      <c r="E45" s="78" t="s">
        <v>18</v>
      </c>
      <c r="F45" s="78"/>
      <c r="G45" s="80" t="s">
        <v>18</v>
      </c>
      <c r="H45" s="81"/>
      <c r="I45" s="80" t="s">
        <v>18</v>
      </c>
      <c r="J45" s="81"/>
      <c r="K45" s="80" t="s">
        <v>18</v>
      </c>
      <c r="L45" s="81"/>
      <c r="M45" s="80" t="s">
        <v>18</v>
      </c>
      <c r="N45" s="81"/>
      <c r="O45" s="80" t="s">
        <v>18</v>
      </c>
      <c r="P45" s="81"/>
      <c r="Q45" s="80" t="s">
        <v>18</v>
      </c>
      <c r="R45" s="81"/>
      <c r="S45" s="80" t="s">
        <v>18</v>
      </c>
      <c r="T45" s="81"/>
      <c r="U45" s="80" t="s">
        <v>18</v>
      </c>
      <c r="V45" s="81"/>
      <c r="W45" s="80" t="s">
        <v>18</v>
      </c>
      <c r="X45" s="81"/>
      <c r="Y45" s="80" t="s">
        <v>18</v>
      </c>
      <c r="Z45" s="81"/>
      <c r="AA45" s="26"/>
      <c r="AB45" s="26"/>
      <c r="AC45" s="26"/>
      <c r="AD45" s="26"/>
      <c r="AE45" s="26"/>
      <c r="AF45" s="26"/>
    </row>
    <row r="46" spans="1:32" x14ac:dyDescent="0.25">
      <c r="A46" s="76"/>
      <c r="B46" s="77" t="s">
        <v>30</v>
      </c>
      <c r="C46" s="78">
        <v>125643.84</v>
      </c>
      <c r="D46" s="79">
        <v>120000</v>
      </c>
      <c r="E46" s="78">
        <v>92956</v>
      </c>
      <c r="F46" s="78"/>
      <c r="G46" s="80">
        <v>110000</v>
      </c>
      <c r="H46" s="81"/>
      <c r="I46" s="80">
        <v>110000</v>
      </c>
      <c r="J46" s="81"/>
      <c r="K46" s="80">
        <v>110000</v>
      </c>
      <c r="L46" s="81"/>
      <c r="M46" s="80">
        <v>110000</v>
      </c>
      <c r="N46" s="81"/>
      <c r="O46" s="80">
        <v>110000</v>
      </c>
      <c r="P46" s="81"/>
      <c r="Q46" s="80">
        <v>110000</v>
      </c>
      <c r="R46" s="81"/>
      <c r="S46" s="80">
        <v>110000</v>
      </c>
      <c r="T46" s="81"/>
      <c r="U46" s="80">
        <v>110000</v>
      </c>
      <c r="V46" s="81"/>
      <c r="W46" s="80">
        <v>110000</v>
      </c>
      <c r="X46" s="81"/>
      <c r="Y46" s="80">
        <v>110000</v>
      </c>
      <c r="Z46" s="81"/>
      <c r="AA46" s="26"/>
      <c r="AB46" s="26"/>
      <c r="AC46" s="26"/>
      <c r="AD46" s="26"/>
      <c r="AE46" s="26"/>
      <c r="AF46" s="26"/>
    </row>
    <row r="47" spans="1:32" x14ac:dyDescent="0.25">
      <c r="A47" s="76"/>
      <c r="B47" s="77" t="s">
        <v>96</v>
      </c>
      <c r="C47" s="78"/>
      <c r="D47" s="79"/>
      <c r="E47" s="78">
        <v>2885</v>
      </c>
      <c r="F47" s="78"/>
      <c r="G47" s="80">
        <v>5000</v>
      </c>
      <c r="H47" s="81"/>
      <c r="I47" s="80">
        <v>5000</v>
      </c>
      <c r="J47" s="81"/>
      <c r="K47" s="80">
        <v>5000</v>
      </c>
      <c r="L47" s="81"/>
      <c r="M47" s="80">
        <v>5000</v>
      </c>
      <c r="N47" s="81"/>
      <c r="O47" s="80">
        <v>5000</v>
      </c>
      <c r="P47" s="81"/>
      <c r="Q47" s="80">
        <v>5000</v>
      </c>
      <c r="R47" s="81"/>
      <c r="S47" s="80">
        <v>5000</v>
      </c>
      <c r="T47" s="81"/>
      <c r="U47" s="80">
        <v>5000</v>
      </c>
      <c r="V47" s="81"/>
      <c r="W47" s="80">
        <v>5000</v>
      </c>
      <c r="X47" s="81"/>
      <c r="Y47" s="80">
        <v>5000</v>
      </c>
      <c r="Z47" s="81"/>
      <c r="AA47" s="26"/>
      <c r="AB47" s="26"/>
      <c r="AC47" s="26"/>
      <c r="AD47" s="26"/>
      <c r="AE47" s="26"/>
      <c r="AF47" s="26"/>
    </row>
    <row r="48" spans="1:32" x14ac:dyDescent="0.25">
      <c r="A48" s="76">
        <v>3322</v>
      </c>
      <c r="B48" s="77" t="s">
        <v>97</v>
      </c>
      <c r="C48" s="78">
        <v>26000</v>
      </c>
      <c r="D48" s="79">
        <v>10000</v>
      </c>
      <c r="E48" s="78">
        <v>3000</v>
      </c>
      <c r="F48" s="78"/>
      <c r="G48" s="80">
        <v>11000</v>
      </c>
      <c r="H48" s="81"/>
      <c r="I48" s="80">
        <v>11000</v>
      </c>
      <c r="J48" s="81"/>
      <c r="K48" s="80">
        <v>11000</v>
      </c>
      <c r="L48" s="81"/>
      <c r="M48" s="80">
        <v>11000</v>
      </c>
      <c r="N48" s="81"/>
      <c r="O48" s="80">
        <v>11000</v>
      </c>
      <c r="P48" s="81"/>
      <c r="Q48" s="80">
        <v>11000</v>
      </c>
      <c r="R48" s="81"/>
      <c r="S48" s="80">
        <v>11000</v>
      </c>
      <c r="T48" s="81"/>
      <c r="U48" s="80">
        <v>11000</v>
      </c>
      <c r="V48" s="81"/>
      <c r="W48" s="80">
        <v>11000</v>
      </c>
      <c r="X48" s="81"/>
      <c r="Y48" s="80">
        <v>11000</v>
      </c>
      <c r="Z48" s="81"/>
      <c r="AA48" s="26"/>
      <c r="AB48" s="26"/>
      <c r="AC48" s="26"/>
      <c r="AD48" s="26"/>
      <c r="AE48" s="26"/>
      <c r="AF48" s="26"/>
    </row>
    <row r="49" spans="1:32" x14ac:dyDescent="0.25">
      <c r="A49" s="76">
        <v>3326</v>
      </c>
      <c r="B49" s="77" t="s">
        <v>98</v>
      </c>
      <c r="C49" s="78">
        <v>3300</v>
      </c>
      <c r="D49" s="79">
        <v>12000</v>
      </c>
      <c r="E49" s="78">
        <v>9858</v>
      </c>
      <c r="F49" s="78"/>
      <c r="G49" s="80">
        <v>4000</v>
      </c>
      <c r="H49" s="81"/>
      <c r="I49" s="162">
        <v>54000</v>
      </c>
      <c r="J49" s="81"/>
      <c r="K49" s="80">
        <v>54000</v>
      </c>
      <c r="L49" s="81"/>
      <c r="M49" s="80">
        <v>54000</v>
      </c>
      <c r="N49" s="81"/>
      <c r="O49" s="80">
        <v>54000</v>
      </c>
      <c r="P49" s="81"/>
      <c r="Q49" s="80">
        <v>54000</v>
      </c>
      <c r="R49" s="81"/>
      <c r="S49" s="80">
        <v>54000</v>
      </c>
      <c r="T49" s="81"/>
      <c r="U49" s="80">
        <v>54000</v>
      </c>
      <c r="V49" s="81"/>
      <c r="W49" s="80">
        <v>54000</v>
      </c>
      <c r="X49" s="81"/>
      <c r="Y49" s="80">
        <v>54000</v>
      </c>
      <c r="Z49" s="81"/>
      <c r="AA49" s="26"/>
      <c r="AB49" s="26"/>
      <c r="AC49" s="26"/>
      <c r="AD49" s="26"/>
      <c r="AE49" s="26"/>
      <c r="AF49" s="26"/>
    </row>
    <row r="50" spans="1:32" x14ac:dyDescent="0.25">
      <c r="A50" s="76">
        <v>3341</v>
      </c>
      <c r="B50" s="77" t="s">
        <v>99</v>
      </c>
      <c r="C50" s="78">
        <v>37802.620000000003</v>
      </c>
      <c r="D50" s="79">
        <v>45000</v>
      </c>
      <c r="E50" s="78">
        <v>1428</v>
      </c>
      <c r="F50" s="78"/>
      <c r="G50" s="80">
        <v>10000</v>
      </c>
      <c r="H50" s="81"/>
      <c r="I50" s="80">
        <v>10000</v>
      </c>
      <c r="J50" s="161">
        <v>108900</v>
      </c>
      <c r="K50" s="80">
        <v>10000</v>
      </c>
      <c r="L50" s="81">
        <v>108900</v>
      </c>
      <c r="M50" s="80">
        <v>10000</v>
      </c>
      <c r="N50" s="81">
        <v>108900</v>
      </c>
      <c r="O50" s="80">
        <v>10000</v>
      </c>
      <c r="P50" s="81">
        <v>108900</v>
      </c>
      <c r="Q50" s="80">
        <v>10000</v>
      </c>
      <c r="R50" s="81">
        <v>108900</v>
      </c>
      <c r="S50" s="80">
        <v>10000</v>
      </c>
      <c r="T50" s="81">
        <v>108900</v>
      </c>
      <c r="U50" s="80">
        <v>10000</v>
      </c>
      <c r="V50" s="81">
        <v>108900</v>
      </c>
      <c r="W50" s="80">
        <v>10000</v>
      </c>
      <c r="X50" s="81">
        <v>108900</v>
      </c>
      <c r="Y50" s="80">
        <v>10000</v>
      </c>
      <c r="Z50" s="81">
        <v>108900</v>
      </c>
      <c r="AA50" s="26"/>
      <c r="AB50" s="26"/>
      <c r="AC50" s="26"/>
      <c r="AD50" s="26"/>
      <c r="AE50" s="26"/>
      <c r="AF50" s="26"/>
    </row>
    <row r="51" spans="1:32" x14ac:dyDescent="0.25">
      <c r="A51" s="76">
        <v>3349</v>
      </c>
      <c r="B51" s="77" t="s">
        <v>100</v>
      </c>
      <c r="C51" s="78">
        <v>140278</v>
      </c>
      <c r="D51" s="79">
        <v>105000</v>
      </c>
      <c r="E51" s="78">
        <v>62374.080000000002</v>
      </c>
      <c r="F51" s="78"/>
      <c r="G51" s="80">
        <v>171550</v>
      </c>
      <c r="H51" s="81"/>
      <c r="I51" s="80">
        <v>171550</v>
      </c>
      <c r="J51" s="81"/>
      <c r="K51" s="80">
        <v>171550</v>
      </c>
      <c r="L51" s="81"/>
      <c r="M51" s="80">
        <v>171550</v>
      </c>
      <c r="N51" s="81"/>
      <c r="O51" s="80">
        <v>171550</v>
      </c>
      <c r="P51" s="81"/>
      <c r="Q51" s="80">
        <v>171550</v>
      </c>
      <c r="R51" s="81"/>
      <c r="S51" s="80">
        <v>171550</v>
      </c>
      <c r="T51" s="81"/>
      <c r="U51" s="80">
        <v>171550</v>
      </c>
      <c r="V51" s="81"/>
      <c r="W51" s="80">
        <v>171550</v>
      </c>
      <c r="X51" s="81"/>
      <c r="Y51" s="80">
        <v>171550</v>
      </c>
      <c r="Z51" s="81"/>
      <c r="AA51" s="26"/>
      <c r="AB51" s="26"/>
      <c r="AC51" s="26"/>
      <c r="AD51" s="26"/>
      <c r="AE51" s="26"/>
      <c r="AF51" s="26"/>
    </row>
    <row r="52" spans="1:32" x14ac:dyDescent="0.25">
      <c r="A52" s="76">
        <v>3399</v>
      </c>
      <c r="B52" s="77" t="s">
        <v>101</v>
      </c>
      <c r="C52" s="78">
        <v>67290</v>
      </c>
      <c r="D52" s="79"/>
      <c r="E52" s="78"/>
      <c r="F52" s="78"/>
      <c r="G52" s="80"/>
      <c r="H52" s="81"/>
      <c r="I52" s="80"/>
      <c r="J52" s="81"/>
      <c r="K52" s="80"/>
      <c r="L52" s="81"/>
      <c r="M52" s="80"/>
      <c r="N52" s="81"/>
      <c r="O52" s="80"/>
      <c r="P52" s="81"/>
      <c r="Q52" s="80"/>
      <c r="R52" s="81"/>
      <c r="S52" s="80"/>
      <c r="T52" s="81"/>
      <c r="U52" s="80"/>
      <c r="V52" s="81"/>
      <c r="W52" s="80"/>
      <c r="X52" s="81"/>
      <c r="Y52" s="80"/>
      <c r="Z52" s="81"/>
      <c r="AA52" s="26"/>
      <c r="AB52" s="26"/>
      <c r="AC52" s="26"/>
      <c r="AD52" s="26"/>
      <c r="AE52" s="26"/>
      <c r="AF52" s="26"/>
    </row>
    <row r="53" spans="1:32" x14ac:dyDescent="0.25">
      <c r="A53" s="76"/>
      <c r="B53" s="77" t="s">
        <v>102</v>
      </c>
      <c r="C53" s="78"/>
      <c r="D53" s="79">
        <v>91000</v>
      </c>
      <c r="E53" s="78">
        <v>60837</v>
      </c>
      <c r="F53" s="78"/>
      <c r="G53" s="80">
        <v>100000</v>
      </c>
      <c r="H53" s="81"/>
      <c r="I53" s="80">
        <v>100000</v>
      </c>
      <c r="J53" s="81"/>
      <c r="K53" s="80">
        <v>100000</v>
      </c>
      <c r="L53" s="81"/>
      <c r="M53" s="80">
        <v>100000</v>
      </c>
      <c r="N53" s="81"/>
      <c r="O53" s="80">
        <v>100000</v>
      </c>
      <c r="P53" s="81"/>
      <c r="Q53" s="80">
        <v>100000</v>
      </c>
      <c r="R53" s="81"/>
      <c r="S53" s="80">
        <v>100000</v>
      </c>
      <c r="T53" s="81"/>
      <c r="U53" s="80">
        <v>100000</v>
      </c>
      <c r="V53" s="81"/>
      <c r="W53" s="80">
        <v>100000</v>
      </c>
      <c r="X53" s="81"/>
      <c r="Y53" s="80">
        <v>100000</v>
      </c>
      <c r="Z53" s="81"/>
      <c r="AA53" s="26"/>
      <c r="AB53" s="26"/>
      <c r="AC53" s="26"/>
      <c r="AD53" s="26"/>
      <c r="AE53" s="26"/>
      <c r="AF53" s="26"/>
    </row>
    <row r="54" spans="1:32" x14ac:dyDescent="0.25">
      <c r="A54" s="76"/>
      <c r="B54" s="77" t="s">
        <v>103</v>
      </c>
      <c r="C54" s="78"/>
      <c r="D54" s="79">
        <v>38000</v>
      </c>
      <c r="E54" s="78">
        <v>20352</v>
      </c>
      <c r="F54" s="78"/>
      <c r="G54" s="80">
        <v>25000</v>
      </c>
      <c r="H54" s="81"/>
      <c r="I54" s="80">
        <v>25000</v>
      </c>
      <c r="J54" s="81"/>
      <c r="K54" s="80">
        <v>25000</v>
      </c>
      <c r="L54" s="81"/>
      <c r="M54" s="80">
        <v>25000</v>
      </c>
      <c r="N54" s="81"/>
      <c r="O54" s="80">
        <v>25000</v>
      </c>
      <c r="P54" s="81"/>
      <c r="Q54" s="80">
        <v>25000</v>
      </c>
      <c r="R54" s="81"/>
      <c r="S54" s="80">
        <v>25000</v>
      </c>
      <c r="T54" s="81"/>
      <c r="U54" s="80">
        <v>25000</v>
      </c>
      <c r="V54" s="81"/>
      <c r="W54" s="80">
        <v>25000</v>
      </c>
      <c r="X54" s="81"/>
      <c r="Y54" s="80">
        <v>25000</v>
      </c>
      <c r="Z54" s="81"/>
      <c r="AA54" s="26"/>
      <c r="AB54" s="26"/>
      <c r="AC54" s="26"/>
      <c r="AD54" s="26"/>
      <c r="AE54" s="26"/>
      <c r="AF54" s="26"/>
    </row>
    <row r="55" spans="1:32" x14ac:dyDescent="0.25">
      <c r="A55" s="76"/>
      <c r="B55" s="77" t="s">
        <v>104</v>
      </c>
      <c r="C55" s="78">
        <v>12973.52</v>
      </c>
      <c r="D55" s="79">
        <v>20000</v>
      </c>
      <c r="E55" s="78">
        <v>100</v>
      </c>
      <c r="F55" s="78"/>
      <c r="G55" s="80">
        <v>5000</v>
      </c>
      <c r="H55" s="81"/>
      <c r="I55" s="80">
        <v>5000</v>
      </c>
      <c r="J55" s="81"/>
      <c r="K55" s="80">
        <v>5000</v>
      </c>
      <c r="L55" s="81"/>
      <c r="M55" s="80">
        <v>5000</v>
      </c>
      <c r="N55" s="81"/>
      <c r="O55" s="80">
        <v>5000</v>
      </c>
      <c r="P55" s="81"/>
      <c r="Q55" s="80">
        <v>5000</v>
      </c>
      <c r="R55" s="81"/>
      <c r="S55" s="80">
        <v>5000</v>
      </c>
      <c r="T55" s="81"/>
      <c r="U55" s="80">
        <v>5000</v>
      </c>
      <c r="V55" s="81"/>
      <c r="W55" s="80">
        <v>5000</v>
      </c>
      <c r="X55" s="81"/>
      <c r="Y55" s="80">
        <v>5000</v>
      </c>
      <c r="Z55" s="81"/>
      <c r="AA55" s="26"/>
      <c r="AB55" s="26"/>
      <c r="AC55" s="26"/>
      <c r="AD55" s="26"/>
      <c r="AE55" s="26"/>
      <c r="AF55" s="26"/>
    </row>
    <row r="56" spans="1:32" ht="15.75" thickBot="1" x14ac:dyDescent="0.3">
      <c r="A56" s="57"/>
      <c r="B56" s="58" t="s">
        <v>105</v>
      </c>
      <c r="C56" s="59"/>
      <c r="D56" s="60">
        <v>9000</v>
      </c>
      <c r="E56" s="59">
        <v>8137</v>
      </c>
      <c r="F56" s="59"/>
      <c r="G56" s="75">
        <v>7000</v>
      </c>
      <c r="H56" s="62"/>
      <c r="I56" s="75">
        <v>7000</v>
      </c>
      <c r="J56" s="62"/>
      <c r="K56" s="75">
        <v>7000</v>
      </c>
      <c r="L56" s="62"/>
      <c r="M56" s="75">
        <v>7000</v>
      </c>
      <c r="N56" s="62"/>
      <c r="O56" s="75">
        <v>7000</v>
      </c>
      <c r="P56" s="62"/>
      <c r="Q56" s="75">
        <v>7000</v>
      </c>
      <c r="R56" s="62"/>
      <c r="S56" s="75">
        <v>7000</v>
      </c>
      <c r="T56" s="62"/>
      <c r="U56" s="75">
        <v>7000</v>
      </c>
      <c r="V56" s="62"/>
      <c r="W56" s="75">
        <v>7000</v>
      </c>
      <c r="X56" s="62"/>
      <c r="Y56" s="75">
        <v>7000</v>
      </c>
      <c r="Z56" s="62"/>
      <c r="AA56" s="26"/>
      <c r="AB56" s="26"/>
      <c r="AC56" s="26"/>
      <c r="AD56" s="26"/>
      <c r="AE56" s="26"/>
      <c r="AF56" s="26"/>
    </row>
    <row r="57" spans="1:32" ht="15.75" thickBot="1" x14ac:dyDescent="0.3">
      <c r="A57" s="63" t="s">
        <v>106</v>
      </c>
      <c r="B57" s="64"/>
      <c r="C57" s="65">
        <f>SUM(C38:C55)</f>
        <v>1220528.8699999999</v>
      </c>
      <c r="D57" s="65">
        <f>SUM(D38:D56)</f>
        <v>1737000</v>
      </c>
      <c r="E57" s="65">
        <f>SUM(E38:E56)</f>
        <v>969170.59</v>
      </c>
      <c r="F57" s="73"/>
      <c r="G57" s="65">
        <f>SUM(G38:G56)</f>
        <v>1424550</v>
      </c>
      <c r="H57" s="74"/>
      <c r="I57" s="65">
        <f>SUM(I38:I56)</f>
        <v>1594550</v>
      </c>
      <c r="J57" s="66">
        <v>108900</v>
      </c>
      <c r="K57" s="65">
        <f>SUM(K38:K56)</f>
        <v>1594550</v>
      </c>
      <c r="L57" s="66">
        <v>108900</v>
      </c>
      <c r="M57" s="65">
        <f>SUM(M38:M56)</f>
        <v>1594550</v>
      </c>
      <c r="N57" s="66">
        <v>108900</v>
      </c>
      <c r="O57" s="65">
        <f>SUM(O38:O56)</f>
        <v>1594550</v>
      </c>
      <c r="P57" s="66">
        <v>108900</v>
      </c>
      <c r="Q57" s="65">
        <f>SUM(Q38:Q56)</f>
        <v>1594550</v>
      </c>
      <c r="R57" s="66">
        <v>108900</v>
      </c>
      <c r="S57" s="65">
        <f>SUM(S38:S56)</f>
        <v>1594550</v>
      </c>
      <c r="T57" s="66">
        <v>108900</v>
      </c>
      <c r="U57" s="65">
        <f>SUM(U38:U56)</f>
        <v>1654550</v>
      </c>
      <c r="V57" s="66">
        <v>108900</v>
      </c>
      <c r="W57" s="65">
        <f>SUM(W38:W56)</f>
        <v>1654550</v>
      </c>
      <c r="X57" s="66">
        <v>108900</v>
      </c>
      <c r="Y57" s="65">
        <f>SUM(Y38:Y56)</f>
        <v>1674550</v>
      </c>
      <c r="Z57" s="66">
        <v>108900</v>
      </c>
      <c r="AA57" s="26"/>
      <c r="AB57" s="26"/>
      <c r="AC57" s="26"/>
      <c r="AD57" s="26"/>
      <c r="AE57" s="26"/>
      <c r="AF57" s="26"/>
    </row>
    <row r="58" spans="1:32" x14ac:dyDescent="0.25">
      <c r="A58" s="51">
        <v>3412</v>
      </c>
      <c r="B58" s="52" t="s">
        <v>107</v>
      </c>
      <c r="C58" s="53">
        <v>891387</v>
      </c>
      <c r="D58" s="54">
        <v>100000</v>
      </c>
      <c r="E58" s="53">
        <v>5500</v>
      </c>
      <c r="F58" s="53"/>
      <c r="G58" s="55">
        <v>5000</v>
      </c>
      <c r="H58" s="56">
        <v>100000</v>
      </c>
      <c r="I58" s="55">
        <v>5000</v>
      </c>
      <c r="J58" s="56">
        <v>100000</v>
      </c>
      <c r="K58" s="55">
        <v>5000</v>
      </c>
      <c r="L58" s="56">
        <v>100000</v>
      </c>
      <c r="M58" s="55">
        <v>5000</v>
      </c>
      <c r="N58" s="56">
        <v>100000</v>
      </c>
      <c r="O58" s="55">
        <v>5000</v>
      </c>
      <c r="P58" s="56">
        <v>100000</v>
      </c>
      <c r="Q58" s="55">
        <v>5000</v>
      </c>
      <c r="R58" s="56">
        <v>100000</v>
      </c>
      <c r="S58" s="55">
        <v>5000</v>
      </c>
      <c r="T58" s="56">
        <v>100000</v>
      </c>
      <c r="U58" s="55">
        <v>5000</v>
      </c>
      <c r="V58" s="56">
        <v>100000</v>
      </c>
      <c r="W58" s="55">
        <v>5000</v>
      </c>
      <c r="X58" s="56">
        <v>100000</v>
      </c>
      <c r="Y58" s="55">
        <v>5000</v>
      </c>
      <c r="Z58" s="56">
        <v>100000</v>
      </c>
      <c r="AA58" s="26"/>
      <c r="AB58" s="26"/>
      <c r="AC58" s="26"/>
      <c r="AD58" s="26"/>
      <c r="AE58" s="26"/>
      <c r="AF58" s="26"/>
    </row>
    <row r="59" spans="1:32" x14ac:dyDescent="0.25">
      <c r="A59" s="76">
        <v>3419</v>
      </c>
      <c r="B59" s="77" t="s">
        <v>108</v>
      </c>
      <c r="C59" s="78">
        <v>93000</v>
      </c>
      <c r="D59" s="79">
        <v>93000</v>
      </c>
      <c r="E59" s="78">
        <v>93000</v>
      </c>
      <c r="F59" s="78"/>
      <c r="G59" s="80">
        <v>95000</v>
      </c>
      <c r="H59" s="81"/>
      <c r="I59" s="80">
        <v>95000</v>
      </c>
      <c r="J59" s="81"/>
      <c r="K59" s="80">
        <v>95000</v>
      </c>
      <c r="L59" s="81"/>
      <c r="M59" s="80">
        <v>95000</v>
      </c>
      <c r="N59" s="81"/>
      <c r="O59" s="80">
        <v>95000</v>
      </c>
      <c r="P59" s="81"/>
      <c r="Q59" s="80">
        <v>95000</v>
      </c>
      <c r="R59" s="81"/>
      <c r="S59" s="80">
        <v>95000</v>
      </c>
      <c r="T59" s="81"/>
      <c r="U59" s="80">
        <v>95000</v>
      </c>
      <c r="V59" s="81"/>
      <c r="W59" s="80">
        <v>95000</v>
      </c>
      <c r="X59" s="81"/>
      <c r="Y59" s="80">
        <v>95000</v>
      </c>
      <c r="Z59" s="81"/>
      <c r="AA59" s="26"/>
      <c r="AB59" s="26"/>
      <c r="AC59" s="26"/>
      <c r="AD59" s="26"/>
      <c r="AE59" s="26"/>
      <c r="AF59" s="26"/>
    </row>
    <row r="60" spans="1:32" x14ac:dyDescent="0.25">
      <c r="A60" s="76">
        <v>3421</v>
      </c>
      <c r="B60" s="77" t="s">
        <v>109</v>
      </c>
      <c r="C60" s="78">
        <v>45000</v>
      </c>
      <c r="D60" s="79">
        <v>392000</v>
      </c>
      <c r="E60" s="78">
        <v>391413.22</v>
      </c>
      <c r="F60" s="78"/>
      <c r="G60" s="80">
        <v>55000</v>
      </c>
      <c r="H60" s="81">
        <v>200000</v>
      </c>
      <c r="I60" s="80">
        <v>55000</v>
      </c>
      <c r="J60" s="81">
        <v>200000</v>
      </c>
      <c r="K60" s="80">
        <v>55000</v>
      </c>
      <c r="L60" s="81">
        <v>200000</v>
      </c>
      <c r="M60" s="80">
        <v>55000</v>
      </c>
      <c r="N60" s="81">
        <v>200000</v>
      </c>
      <c r="O60" s="80">
        <v>55000</v>
      </c>
      <c r="P60" s="81">
        <v>200000</v>
      </c>
      <c r="Q60" s="80">
        <v>55000</v>
      </c>
      <c r="R60" s="81">
        <v>200000</v>
      </c>
      <c r="S60" s="80">
        <v>55000</v>
      </c>
      <c r="T60" s="81">
        <v>200000</v>
      </c>
      <c r="U60" s="80">
        <v>55000</v>
      </c>
      <c r="V60" s="81">
        <v>200000</v>
      </c>
      <c r="W60" s="80">
        <v>55000</v>
      </c>
      <c r="X60" s="81">
        <v>200000</v>
      </c>
      <c r="Y60" s="80">
        <v>55000</v>
      </c>
      <c r="Z60" s="81">
        <v>200000</v>
      </c>
      <c r="AA60" s="26"/>
      <c r="AB60" s="26"/>
      <c r="AC60" s="26"/>
      <c r="AD60" s="26"/>
      <c r="AE60" s="26"/>
      <c r="AF60" s="26"/>
    </row>
    <row r="61" spans="1:32" x14ac:dyDescent="0.25">
      <c r="A61" s="76">
        <v>3429</v>
      </c>
      <c r="B61" s="77" t="s">
        <v>110</v>
      </c>
      <c r="C61" s="78">
        <v>48000</v>
      </c>
      <c r="D61" s="79">
        <v>50000</v>
      </c>
      <c r="E61" s="78">
        <v>36000</v>
      </c>
      <c r="F61" s="78"/>
      <c r="G61" s="80">
        <v>50000</v>
      </c>
      <c r="H61" s="81"/>
      <c r="I61" s="80">
        <v>50000</v>
      </c>
      <c r="J61" s="81"/>
      <c r="K61" s="80">
        <v>50000</v>
      </c>
      <c r="L61" s="81"/>
      <c r="M61" s="80">
        <v>50000</v>
      </c>
      <c r="N61" s="81"/>
      <c r="O61" s="80">
        <v>50000</v>
      </c>
      <c r="P61" s="81"/>
      <c r="Q61" s="80">
        <v>50000</v>
      </c>
      <c r="R61" s="81"/>
      <c r="S61" s="162">
        <v>77000</v>
      </c>
      <c r="T61" s="81"/>
      <c r="U61" s="162">
        <v>87000</v>
      </c>
      <c r="V61" s="81"/>
      <c r="W61" s="193">
        <v>87000</v>
      </c>
      <c r="X61" s="81"/>
      <c r="Y61" s="193">
        <v>87000</v>
      </c>
      <c r="Z61" s="81"/>
      <c r="AA61" s="26"/>
      <c r="AB61" s="26"/>
      <c r="AC61" s="26"/>
      <c r="AD61" s="26"/>
      <c r="AE61" s="26"/>
      <c r="AF61" s="26"/>
    </row>
    <row r="62" spans="1:32" ht="15.75" thickBot="1" x14ac:dyDescent="0.3">
      <c r="A62" s="57">
        <v>3522</v>
      </c>
      <c r="B62" s="58" t="s">
        <v>111</v>
      </c>
      <c r="C62" s="59" t="s">
        <v>18</v>
      </c>
      <c r="D62" s="60">
        <v>10000</v>
      </c>
      <c r="E62" s="59">
        <v>10000</v>
      </c>
      <c r="F62" s="59"/>
      <c r="G62" s="75" t="s">
        <v>19</v>
      </c>
      <c r="H62" s="62"/>
      <c r="I62" s="75" t="s">
        <v>19</v>
      </c>
      <c r="J62" s="62"/>
      <c r="K62" s="75" t="s">
        <v>19</v>
      </c>
      <c r="L62" s="62"/>
      <c r="M62" s="75" t="s">
        <v>19</v>
      </c>
      <c r="N62" s="62"/>
      <c r="O62" s="75" t="s">
        <v>19</v>
      </c>
      <c r="P62" s="62"/>
      <c r="Q62" s="75" t="s">
        <v>19</v>
      </c>
      <c r="R62" s="62"/>
      <c r="S62" s="75" t="s">
        <v>19</v>
      </c>
      <c r="T62" s="62"/>
      <c r="U62" s="75" t="s">
        <v>19</v>
      </c>
      <c r="V62" s="62"/>
      <c r="W62" s="75" t="s">
        <v>19</v>
      </c>
      <c r="X62" s="62"/>
      <c r="Y62" s="75" t="s">
        <v>19</v>
      </c>
      <c r="Z62" s="62"/>
      <c r="AA62" s="26"/>
      <c r="AB62" s="26"/>
      <c r="AC62" s="26"/>
      <c r="AD62" s="26"/>
      <c r="AE62" s="26"/>
      <c r="AF62" s="26"/>
    </row>
    <row r="63" spans="1:32" ht="15.75" thickBot="1" x14ac:dyDescent="0.3">
      <c r="A63" s="63" t="s">
        <v>112</v>
      </c>
      <c r="B63" s="64"/>
      <c r="C63" s="65">
        <f>SUM(C58:C61)</f>
        <v>1077387</v>
      </c>
      <c r="D63" s="65">
        <f>SUM(D58:D62)</f>
        <v>645000</v>
      </c>
      <c r="E63" s="65">
        <f>SUM(E58:E62)</f>
        <v>535913.22</v>
      </c>
      <c r="F63" s="73"/>
      <c r="G63" s="65">
        <f>SUM(G58:G62)</f>
        <v>205000</v>
      </c>
      <c r="H63" s="66">
        <v>300000</v>
      </c>
      <c r="I63" s="65">
        <f>SUM(I58:I62)</f>
        <v>205000</v>
      </c>
      <c r="J63" s="66">
        <v>300000</v>
      </c>
      <c r="K63" s="65">
        <f>SUM(K58:K62)</f>
        <v>205000</v>
      </c>
      <c r="L63" s="66">
        <v>300000</v>
      </c>
      <c r="M63" s="65">
        <f>SUM(M58:M62)</f>
        <v>205000</v>
      </c>
      <c r="N63" s="66">
        <v>300000</v>
      </c>
      <c r="O63" s="65">
        <f>SUM(O58:O62)</f>
        <v>205000</v>
      </c>
      <c r="P63" s="66">
        <v>300000</v>
      </c>
      <c r="Q63" s="65">
        <f>SUM(Q58:Q62)</f>
        <v>205000</v>
      </c>
      <c r="R63" s="66">
        <v>300000</v>
      </c>
      <c r="S63" s="65">
        <f>SUM(S58:S62)</f>
        <v>232000</v>
      </c>
      <c r="T63" s="66">
        <v>300000</v>
      </c>
      <c r="U63" s="65">
        <f>SUM(U58:U62)</f>
        <v>242000</v>
      </c>
      <c r="V63" s="66">
        <v>300000</v>
      </c>
      <c r="W63" s="65">
        <f>SUM(W58:W62)</f>
        <v>242000</v>
      </c>
      <c r="X63" s="66">
        <v>300000</v>
      </c>
      <c r="Y63" s="65">
        <f>SUM(Y58:Y62)</f>
        <v>242000</v>
      </c>
      <c r="Z63" s="66">
        <v>300000</v>
      </c>
      <c r="AA63" s="26"/>
      <c r="AB63" s="26"/>
      <c r="AC63" s="26"/>
      <c r="AD63" s="26"/>
      <c r="AE63" s="26"/>
      <c r="AF63" s="26"/>
    </row>
    <row r="64" spans="1:32" x14ac:dyDescent="0.25">
      <c r="A64" s="51">
        <v>3612</v>
      </c>
      <c r="B64" s="52" t="s">
        <v>46</v>
      </c>
      <c r="C64" s="53">
        <v>808672.55</v>
      </c>
      <c r="D64" s="54">
        <v>1854000</v>
      </c>
      <c r="E64" s="53">
        <v>617094.30000000005</v>
      </c>
      <c r="F64" s="53"/>
      <c r="G64" s="55">
        <v>1200000</v>
      </c>
      <c r="H64" s="56"/>
      <c r="I64" s="55">
        <v>1200000</v>
      </c>
      <c r="J64" s="56"/>
      <c r="K64" s="55">
        <v>1200000</v>
      </c>
      <c r="L64" s="56"/>
      <c r="M64" s="55">
        <v>1200000</v>
      </c>
      <c r="N64" s="56"/>
      <c r="O64" s="55">
        <v>1200000</v>
      </c>
      <c r="P64" s="56"/>
      <c r="Q64" s="55">
        <v>1200000</v>
      </c>
      <c r="R64" s="56"/>
      <c r="S64" s="55">
        <v>1200000</v>
      </c>
      <c r="T64" s="56"/>
      <c r="U64" s="55">
        <v>1200000</v>
      </c>
      <c r="V64" s="56"/>
      <c r="W64" s="160">
        <v>1500000</v>
      </c>
      <c r="X64" s="56"/>
      <c r="Y64" s="55">
        <v>1500000</v>
      </c>
      <c r="Z64" s="56"/>
      <c r="AA64" s="26"/>
      <c r="AB64" s="26"/>
      <c r="AC64" s="26"/>
      <c r="AD64" s="26"/>
      <c r="AE64" s="26"/>
      <c r="AF64" s="26"/>
    </row>
    <row r="65" spans="1:32" x14ac:dyDescent="0.25">
      <c r="A65" s="76"/>
      <c r="B65" s="77" t="s">
        <v>113</v>
      </c>
      <c r="C65" s="78">
        <v>146082.20000000001</v>
      </c>
      <c r="D65" s="79">
        <v>100000</v>
      </c>
      <c r="E65" s="78"/>
      <c r="F65" s="78">
        <v>100290.11</v>
      </c>
      <c r="G65" s="80" t="s">
        <v>19</v>
      </c>
      <c r="H65" s="81"/>
      <c r="I65" s="80" t="s">
        <v>19</v>
      </c>
      <c r="J65" s="81"/>
      <c r="K65" s="80" t="s">
        <v>19</v>
      </c>
      <c r="L65" s="81"/>
      <c r="M65" s="80" t="s">
        <v>19</v>
      </c>
      <c r="N65" s="81"/>
      <c r="O65" s="80" t="s">
        <v>19</v>
      </c>
      <c r="P65" s="81"/>
      <c r="Q65" s="80" t="s">
        <v>19</v>
      </c>
      <c r="R65" s="81"/>
      <c r="S65" s="80" t="s">
        <v>19</v>
      </c>
      <c r="T65" s="81"/>
      <c r="U65" s="80" t="s">
        <v>19</v>
      </c>
      <c r="V65" s="81"/>
      <c r="W65" s="80" t="s">
        <v>19</v>
      </c>
      <c r="X65" s="81"/>
      <c r="Y65" s="80" t="s">
        <v>19</v>
      </c>
      <c r="Z65" s="81"/>
      <c r="AA65" s="26"/>
      <c r="AB65" s="26"/>
      <c r="AC65" s="26"/>
      <c r="AD65" s="26"/>
      <c r="AE65" s="26"/>
      <c r="AF65" s="26"/>
    </row>
    <row r="66" spans="1:32" x14ac:dyDescent="0.25">
      <c r="A66" s="76">
        <v>3613</v>
      </c>
      <c r="B66" s="77" t="s">
        <v>198</v>
      </c>
      <c r="C66" s="78">
        <v>1605553.95</v>
      </c>
      <c r="D66" s="79">
        <v>1362000</v>
      </c>
      <c r="E66" s="78">
        <v>502851.39</v>
      </c>
      <c r="F66" s="78"/>
      <c r="G66" s="80">
        <v>2000000</v>
      </c>
      <c r="H66" s="81"/>
      <c r="I66" s="162">
        <v>2005000</v>
      </c>
      <c r="J66" s="161">
        <v>10243808</v>
      </c>
      <c r="K66" s="80">
        <v>2005000</v>
      </c>
      <c r="L66" s="81">
        <v>10243808</v>
      </c>
      <c r="M66" s="80">
        <v>2005000</v>
      </c>
      <c r="N66" s="81">
        <v>10243808</v>
      </c>
      <c r="O66" s="80">
        <v>2005000</v>
      </c>
      <c r="P66" s="81">
        <v>10243808</v>
      </c>
      <c r="Q66" s="80">
        <v>2005000</v>
      </c>
      <c r="R66" s="161">
        <v>554194.17000000004</v>
      </c>
      <c r="S66" s="80">
        <v>2005000</v>
      </c>
      <c r="T66" s="81">
        <v>554194.17000000004</v>
      </c>
      <c r="U66" s="80">
        <v>2005000</v>
      </c>
      <c r="V66" s="81">
        <v>554194.17000000004</v>
      </c>
      <c r="W66" s="80">
        <v>2001500</v>
      </c>
      <c r="X66" s="81">
        <v>557694.17000000004</v>
      </c>
      <c r="Y66" s="80">
        <v>2001500</v>
      </c>
      <c r="Z66" s="81">
        <v>557694.17000000004</v>
      </c>
      <c r="AA66" s="26"/>
      <c r="AB66" s="26"/>
      <c r="AC66" s="26"/>
      <c r="AD66" s="26"/>
      <c r="AE66" s="26"/>
      <c r="AF66" s="26"/>
    </row>
    <row r="67" spans="1:32" x14ac:dyDescent="0.25">
      <c r="A67" s="76">
        <v>3631</v>
      </c>
      <c r="B67" s="77" t="s">
        <v>48</v>
      </c>
      <c r="C67" s="78">
        <v>5096525.16</v>
      </c>
      <c r="D67" s="79">
        <v>1000000</v>
      </c>
      <c r="E67" s="78">
        <v>252817.23</v>
      </c>
      <c r="F67" s="78"/>
      <c r="G67" s="80">
        <v>600000</v>
      </c>
      <c r="H67" s="89"/>
      <c r="I67" s="80">
        <v>600000</v>
      </c>
      <c r="J67" s="89"/>
      <c r="K67" s="80">
        <v>600000</v>
      </c>
      <c r="L67" s="173"/>
      <c r="M67" s="80">
        <v>600000</v>
      </c>
      <c r="N67" s="173"/>
      <c r="O67" s="80">
        <v>600000</v>
      </c>
      <c r="P67" s="173"/>
      <c r="Q67" s="80">
        <v>600000</v>
      </c>
      <c r="R67" s="173"/>
      <c r="S67" s="80">
        <v>600000</v>
      </c>
      <c r="T67" s="173"/>
      <c r="U67" s="80">
        <v>600000</v>
      </c>
      <c r="V67" s="173"/>
      <c r="W67" s="80">
        <v>600000</v>
      </c>
      <c r="X67" s="173"/>
      <c r="Y67" s="80">
        <v>600000</v>
      </c>
      <c r="Z67" s="173"/>
      <c r="AA67" s="26"/>
      <c r="AB67" s="26"/>
      <c r="AC67" s="26"/>
      <c r="AD67" s="26"/>
      <c r="AE67" s="26"/>
      <c r="AF67" s="26"/>
    </row>
    <row r="68" spans="1:32" x14ac:dyDescent="0.25">
      <c r="A68" s="76"/>
      <c r="B68" s="77" t="s">
        <v>114</v>
      </c>
      <c r="C68" s="78"/>
      <c r="D68" s="79" t="s">
        <v>19</v>
      </c>
      <c r="E68" s="78"/>
      <c r="F68" s="78"/>
      <c r="G68" s="80"/>
      <c r="H68" s="81"/>
      <c r="I68" s="80"/>
      <c r="J68" s="81"/>
      <c r="K68" s="80"/>
      <c r="L68" s="81"/>
      <c r="M68" s="80"/>
      <c r="N68" s="81"/>
      <c r="O68" s="80"/>
      <c r="P68" s="81"/>
      <c r="Q68" s="80"/>
      <c r="R68" s="81"/>
      <c r="S68" s="80"/>
      <c r="T68" s="81"/>
      <c r="U68" s="80"/>
      <c r="V68" s="81"/>
      <c r="W68" s="80"/>
      <c r="X68" s="81"/>
      <c r="Y68" s="80"/>
      <c r="Z68" s="81"/>
      <c r="AA68" s="26"/>
      <c r="AB68" s="26"/>
      <c r="AC68" s="26"/>
      <c r="AD68" s="26"/>
      <c r="AE68" s="26"/>
      <c r="AF68" s="26"/>
    </row>
    <row r="69" spans="1:32" x14ac:dyDescent="0.25">
      <c r="A69" s="76"/>
      <c r="B69" s="77" t="s">
        <v>115</v>
      </c>
      <c r="C69" s="78"/>
      <c r="D69" s="79"/>
      <c r="E69" s="78"/>
      <c r="F69" s="78"/>
      <c r="G69" s="80"/>
      <c r="H69" s="81"/>
      <c r="I69" s="80"/>
      <c r="J69" s="81"/>
      <c r="K69" s="80"/>
      <c r="L69" s="81"/>
      <c r="M69" s="80"/>
      <c r="N69" s="81"/>
      <c r="O69" s="80"/>
      <c r="P69" s="81"/>
      <c r="Q69" s="80"/>
      <c r="R69" s="81"/>
      <c r="S69" s="80"/>
      <c r="T69" s="81"/>
      <c r="U69" s="80"/>
      <c r="V69" s="81"/>
      <c r="W69" s="80"/>
      <c r="X69" s="81"/>
      <c r="Y69" s="80"/>
      <c r="Z69" s="81"/>
      <c r="AA69" s="26"/>
      <c r="AB69" s="26"/>
      <c r="AC69" s="26"/>
      <c r="AD69" s="26"/>
      <c r="AE69" s="26"/>
      <c r="AF69" s="26"/>
    </row>
    <row r="70" spans="1:32" x14ac:dyDescent="0.25">
      <c r="A70" s="76"/>
      <c r="B70" s="77" t="s">
        <v>116</v>
      </c>
      <c r="C70" s="78"/>
      <c r="D70" s="79"/>
      <c r="E70" s="78"/>
      <c r="F70" s="78"/>
      <c r="G70" s="80"/>
      <c r="H70" s="81">
        <v>1000000</v>
      </c>
      <c r="I70" s="80"/>
      <c r="J70" s="81">
        <v>1000000</v>
      </c>
      <c r="K70" s="80"/>
      <c r="L70" s="81">
        <v>1000000</v>
      </c>
      <c r="M70" s="80"/>
      <c r="N70" s="81">
        <v>1000000</v>
      </c>
      <c r="O70" s="80"/>
      <c r="P70" s="81">
        <v>1000000</v>
      </c>
      <c r="Q70" s="80"/>
      <c r="R70" s="81">
        <v>1000000</v>
      </c>
      <c r="S70" s="80"/>
      <c r="T70" s="81">
        <v>1000000</v>
      </c>
      <c r="U70" s="80"/>
      <c r="V70" s="81">
        <v>1000000</v>
      </c>
      <c r="W70" s="80"/>
      <c r="X70" s="81">
        <v>1000000</v>
      </c>
      <c r="Y70" s="80"/>
      <c r="Z70" s="81">
        <v>1000000</v>
      </c>
      <c r="AA70" s="26"/>
      <c r="AB70" s="26"/>
      <c r="AC70" s="26"/>
      <c r="AD70" s="26"/>
      <c r="AE70" s="26"/>
      <c r="AF70" s="26"/>
    </row>
    <row r="71" spans="1:32" x14ac:dyDescent="0.25">
      <c r="A71" s="76">
        <v>3632</v>
      </c>
      <c r="B71" s="77" t="s">
        <v>49</v>
      </c>
      <c r="C71" s="78">
        <v>25996.45</v>
      </c>
      <c r="D71" s="79">
        <v>45000</v>
      </c>
      <c r="E71" s="78">
        <v>9094.25</v>
      </c>
      <c r="F71" s="78"/>
      <c r="G71" s="80">
        <v>20000</v>
      </c>
      <c r="H71" s="81"/>
      <c r="I71" s="80">
        <v>20000</v>
      </c>
      <c r="J71" s="81"/>
      <c r="K71" s="80">
        <v>20000</v>
      </c>
      <c r="L71" s="81"/>
      <c r="M71" s="80">
        <v>20000</v>
      </c>
      <c r="N71" s="81"/>
      <c r="O71" s="80">
        <v>20000</v>
      </c>
      <c r="P71" s="81"/>
      <c r="Q71" s="80">
        <v>20000</v>
      </c>
      <c r="R71" s="81"/>
      <c r="S71" s="80">
        <v>20000</v>
      </c>
      <c r="T71" s="81"/>
      <c r="U71" s="80">
        <v>20000</v>
      </c>
      <c r="V71" s="81"/>
      <c r="W71" s="80">
        <v>20000</v>
      </c>
      <c r="X71" s="81"/>
      <c r="Y71" s="80">
        <v>20000</v>
      </c>
      <c r="Z71" s="81"/>
      <c r="AA71" s="26"/>
      <c r="AB71" s="26"/>
      <c r="AC71" s="26"/>
      <c r="AD71" s="26"/>
      <c r="AE71" s="26"/>
      <c r="AF71" s="26"/>
    </row>
    <row r="72" spans="1:32" x14ac:dyDescent="0.25">
      <c r="A72" s="76">
        <v>3635</v>
      </c>
      <c r="B72" s="77" t="s">
        <v>117</v>
      </c>
      <c r="C72" s="78">
        <v>165000</v>
      </c>
      <c r="D72" s="79">
        <v>100000</v>
      </c>
      <c r="E72" s="78">
        <v>50000</v>
      </c>
      <c r="F72" s="78"/>
      <c r="G72" s="80" t="s">
        <v>19</v>
      </c>
      <c r="H72" s="81"/>
      <c r="I72" s="80" t="s">
        <v>19</v>
      </c>
      <c r="J72" s="81"/>
      <c r="K72" s="80" t="s">
        <v>19</v>
      </c>
      <c r="L72" s="81"/>
      <c r="M72" s="80" t="s">
        <v>19</v>
      </c>
      <c r="N72" s="81"/>
      <c r="O72" s="80" t="s">
        <v>19</v>
      </c>
      <c r="P72" s="81"/>
      <c r="Q72" s="80" t="s">
        <v>19</v>
      </c>
      <c r="R72" s="81"/>
      <c r="S72" s="80" t="s">
        <v>19</v>
      </c>
      <c r="T72" s="81"/>
      <c r="U72" s="80" t="s">
        <v>19</v>
      </c>
      <c r="V72" s="81"/>
      <c r="W72" s="80" t="s">
        <v>19</v>
      </c>
      <c r="X72" s="81"/>
      <c r="Y72" s="80" t="s">
        <v>19</v>
      </c>
      <c r="Z72" s="81"/>
      <c r="AA72" s="26"/>
      <c r="AB72" s="26"/>
      <c r="AC72" s="26"/>
      <c r="AD72" s="26"/>
      <c r="AE72" s="26"/>
      <c r="AF72" s="26"/>
    </row>
    <row r="73" spans="1:32" x14ac:dyDescent="0.25">
      <c r="A73" s="87">
        <v>3639</v>
      </c>
      <c r="B73" s="88" t="s">
        <v>50</v>
      </c>
      <c r="C73" s="78">
        <v>782209</v>
      </c>
      <c r="D73" s="79">
        <v>2000000</v>
      </c>
      <c r="E73" s="78">
        <v>523272</v>
      </c>
      <c r="F73" s="78"/>
      <c r="G73" s="80">
        <v>1200000</v>
      </c>
      <c r="H73" s="81"/>
      <c r="I73" s="80">
        <v>1200000</v>
      </c>
      <c r="J73" s="81"/>
      <c r="K73" s="80">
        <v>1200000</v>
      </c>
      <c r="L73" s="81"/>
      <c r="M73" s="80">
        <v>1200000</v>
      </c>
      <c r="N73" s="81"/>
      <c r="O73" s="80">
        <v>1200000</v>
      </c>
      <c r="P73" s="81"/>
      <c r="Q73" s="80">
        <v>1200000</v>
      </c>
      <c r="R73" s="81"/>
      <c r="S73" s="80">
        <v>1200000</v>
      </c>
      <c r="T73" s="81"/>
      <c r="U73" s="80">
        <v>1200000</v>
      </c>
      <c r="V73" s="81"/>
      <c r="W73" s="80">
        <v>1200000</v>
      </c>
      <c r="X73" s="81"/>
      <c r="Y73" s="80">
        <v>1200000</v>
      </c>
      <c r="Z73" s="81"/>
      <c r="AA73" s="26"/>
      <c r="AB73" s="26"/>
      <c r="AC73" s="26"/>
      <c r="AD73" s="26"/>
      <c r="AE73" s="26"/>
      <c r="AF73" s="26"/>
    </row>
    <row r="74" spans="1:32" x14ac:dyDescent="0.25">
      <c r="A74" s="76"/>
      <c r="B74" s="77" t="s">
        <v>118</v>
      </c>
      <c r="C74" s="78">
        <v>33565</v>
      </c>
      <c r="D74" s="79" t="s">
        <v>19</v>
      </c>
      <c r="E74" s="78"/>
      <c r="F74" s="78"/>
      <c r="G74" s="80"/>
      <c r="H74" s="81">
        <v>3000000</v>
      </c>
      <c r="I74" s="80"/>
      <c r="J74" s="161">
        <v>1000000</v>
      </c>
      <c r="K74" s="80"/>
      <c r="L74" s="81">
        <v>1000000</v>
      </c>
      <c r="M74" s="80"/>
      <c r="N74" s="81">
        <v>1000000</v>
      </c>
      <c r="O74" s="80"/>
      <c r="P74" s="81">
        <v>1000000</v>
      </c>
      <c r="Q74" s="80"/>
      <c r="R74" s="81">
        <v>1000000</v>
      </c>
      <c r="S74" s="80"/>
      <c r="T74" s="81">
        <v>1000000</v>
      </c>
      <c r="U74" s="80"/>
      <c r="V74" s="161">
        <v>490000</v>
      </c>
      <c r="W74" s="80"/>
      <c r="X74" s="191">
        <v>490000</v>
      </c>
      <c r="Y74" s="80"/>
      <c r="Z74" s="191">
        <v>490000</v>
      </c>
      <c r="AA74" s="26"/>
      <c r="AB74" s="26"/>
      <c r="AC74" s="26"/>
      <c r="AD74" s="26"/>
      <c r="AE74" s="26"/>
      <c r="AF74" s="26"/>
    </row>
    <row r="75" spans="1:32" x14ac:dyDescent="0.25">
      <c r="A75" s="76"/>
      <c r="B75" s="77" t="s">
        <v>119</v>
      </c>
      <c r="C75" s="78">
        <v>100000</v>
      </c>
      <c r="D75" s="79" t="s">
        <v>18</v>
      </c>
      <c r="E75" s="78" t="s">
        <v>19</v>
      </c>
      <c r="F75" s="78"/>
      <c r="G75" s="80" t="s">
        <v>19</v>
      </c>
      <c r="H75" s="81"/>
      <c r="I75" s="80" t="s">
        <v>19</v>
      </c>
      <c r="J75" s="81"/>
      <c r="K75" s="80" t="s">
        <v>19</v>
      </c>
      <c r="L75" s="81"/>
      <c r="M75" s="80" t="s">
        <v>19</v>
      </c>
      <c r="N75" s="81"/>
      <c r="O75" s="80" t="s">
        <v>19</v>
      </c>
      <c r="P75" s="81"/>
      <c r="Q75" s="80" t="s">
        <v>19</v>
      </c>
      <c r="R75" s="81"/>
      <c r="S75" s="80" t="s">
        <v>19</v>
      </c>
      <c r="T75" s="81"/>
      <c r="U75" s="80" t="s">
        <v>19</v>
      </c>
      <c r="V75" s="81"/>
      <c r="W75" s="80" t="s">
        <v>19</v>
      </c>
      <c r="X75" s="81"/>
      <c r="Y75" s="80" t="s">
        <v>19</v>
      </c>
      <c r="Z75" s="81"/>
      <c r="AA75" s="26"/>
      <c r="AB75" s="26"/>
      <c r="AC75" s="26"/>
      <c r="AD75" s="26"/>
      <c r="AE75" s="26"/>
      <c r="AF75" s="26"/>
    </row>
    <row r="76" spans="1:32" x14ac:dyDescent="0.25">
      <c r="A76" s="76"/>
      <c r="B76" s="77" t="s">
        <v>120</v>
      </c>
      <c r="C76" s="78">
        <v>83619</v>
      </c>
      <c r="D76" s="79">
        <v>130000</v>
      </c>
      <c r="E76" s="78">
        <v>14343</v>
      </c>
      <c r="F76" s="78"/>
      <c r="G76" s="80">
        <v>100000</v>
      </c>
      <c r="H76" s="81"/>
      <c r="I76" s="80">
        <v>100000</v>
      </c>
      <c r="J76" s="81"/>
      <c r="K76" s="80">
        <v>100000</v>
      </c>
      <c r="L76" s="81"/>
      <c r="M76" s="80">
        <v>100000</v>
      </c>
      <c r="N76" s="81"/>
      <c r="O76" s="80">
        <v>100000</v>
      </c>
      <c r="P76" s="81"/>
      <c r="Q76" s="80">
        <v>100000</v>
      </c>
      <c r="R76" s="81"/>
      <c r="S76" s="80">
        <v>100000</v>
      </c>
      <c r="T76" s="81"/>
      <c r="U76" s="80">
        <v>100000</v>
      </c>
      <c r="V76" s="81"/>
      <c r="W76" s="80">
        <v>100000</v>
      </c>
      <c r="X76" s="81"/>
      <c r="Y76" s="80">
        <v>100000</v>
      </c>
      <c r="Z76" s="81"/>
      <c r="AA76" s="26"/>
      <c r="AB76" s="26"/>
      <c r="AC76" s="26"/>
      <c r="AD76" s="26"/>
      <c r="AE76" s="26"/>
      <c r="AF76" s="26"/>
    </row>
    <row r="77" spans="1:32" x14ac:dyDescent="0.25">
      <c r="A77" s="76"/>
      <c r="B77" s="77" t="s">
        <v>121</v>
      </c>
      <c r="C77" s="78" t="s">
        <v>19</v>
      </c>
      <c r="D77" s="79">
        <v>50000</v>
      </c>
      <c r="E77" s="78" t="s">
        <v>19</v>
      </c>
      <c r="F77" s="78"/>
      <c r="G77" s="80">
        <v>50000</v>
      </c>
      <c r="H77" s="81"/>
      <c r="I77" s="80">
        <v>50000</v>
      </c>
      <c r="J77" s="81"/>
      <c r="K77" s="80">
        <v>50000</v>
      </c>
      <c r="L77" s="81"/>
      <c r="M77" s="80">
        <v>50000</v>
      </c>
      <c r="N77" s="81"/>
      <c r="O77" s="80">
        <v>50000</v>
      </c>
      <c r="P77" s="81"/>
      <c r="Q77" s="80">
        <v>50000</v>
      </c>
      <c r="R77" s="81"/>
      <c r="S77" s="80">
        <v>50000</v>
      </c>
      <c r="T77" s="81"/>
      <c r="U77" s="80">
        <v>50000</v>
      </c>
      <c r="V77" s="81"/>
      <c r="W77" s="80">
        <v>50000</v>
      </c>
      <c r="X77" s="81"/>
      <c r="Y77" s="80">
        <v>50000</v>
      </c>
      <c r="Z77" s="81"/>
      <c r="AA77" s="26"/>
      <c r="AB77" s="26"/>
      <c r="AC77" s="26"/>
      <c r="AD77" s="26"/>
      <c r="AE77" s="26"/>
      <c r="AF77" s="26"/>
    </row>
    <row r="78" spans="1:32" ht="15.75" thickBot="1" x14ac:dyDescent="0.3">
      <c r="A78" s="57"/>
      <c r="B78" s="58" t="s">
        <v>122</v>
      </c>
      <c r="C78" s="59">
        <v>211970</v>
      </c>
      <c r="D78" s="60" t="s">
        <v>18</v>
      </c>
      <c r="E78" s="59" t="s">
        <v>18</v>
      </c>
      <c r="F78" s="59"/>
      <c r="G78" s="75" t="s">
        <v>19</v>
      </c>
      <c r="H78" s="62"/>
      <c r="I78" s="75" t="s">
        <v>19</v>
      </c>
      <c r="J78" s="62" t="s">
        <v>18</v>
      </c>
      <c r="K78" s="75" t="s">
        <v>19</v>
      </c>
      <c r="L78" s="62" t="s">
        <v>18</v>
      </c>
      <c r="M78" s="75" t="s">
        <v>19</v>
      </c>
      <c r="N78" s="62" t="s">
        <v>18</v>
      </c>
      <c r="O78" s="75" t="s">
        <v>19</v>
      </c>
      <c r="P78" s="62" t="s">
        <v>18</v>
      </c>
      <c r="Q78" s="75" t="s">
        <v>19</v>
      </c>
      <c r="R78" s="62" t="s">
        <v>18</v>
      </c>
      <c r="S78" s="75" t="s">
        <v>19</v>
      </c>
      <c r="T78" s="62" t="s">
        <v>18</v>
      </c>
      <c r="U78" s="75" t="s">
        <v>19</v>
      </c>
      <c r="V78" s="62" t="s">
        <v>18</v>
      </c>
      <c r="W78" s="75" t="s">
        <v>19</v>
      </c>
      <c r="X78" s="62" t="s">
        <v>18</v>
      </c>
      <c r="Y78" s="75" t="s">
        <v>19</v>
      </c>
      <c r="Z78" s="62" t="s">
        <v>18</v>
      </c>
      <c r="AA78" s="26"/>
      <c r="AB78" s="26"/>
      <c r="AC78" s="26"/>
      <c r="AD78" s="26"/>
      <c r="AE78" s="26"/>
      <c r="AF78" s="26"/>
    </row>
    <row r="79" spans="1:32" ht="15.75" thickBot="1" x14ac:dyDescent="0.3">
      <c r="A79" s="63" t="s">
        <v>123</v>
      </c>
      <c r="B79" s="64"/>
      <c r="C79" s="65">
        <f>SUM(C64:C78)</f>
        <v>9059193.3100000005</v>
      </c>
      <c r="D79" s="65">
        <f>SUM(D64:D78)</f>
        <v>6641000</v>
      </c>
      <c r="E79" s="65">
        <f>SUM(E64:E78)</f>
        <v>1969472.17</v>
      </c>
      <c r="F79" s="65">
        <v>100290.11</v>
      </c>
      <c r="G79" s="65">
        <f>SUM(G64:G78)</f>
        <v>5170000</v>
      </c>
      <c r="H79" s="66">
        <v>4000000</v>
      </c>
      <c r="I79" s="65">
        <f t="shared" ref="I79:N79" si="0">SUM(I64:I78)</f>
        <v>5175000</v>
      </c>
      <c r="J79" s="66">
        <f t="shared" si="0"/>
        <v>12243808</v>
      </c>
      <c r="K79" s="65">
        <f t="shared" si="0"/>
        <v>5175000</v>
      </c>
      <c r="L79" s="66">
        <f t="shared" si="0"/>
        <v>12243808</v>
      </c>
      <c r="M79" s="65">
        <f t="shared" si="0"/>
        <v>5175000</v>
      </c>
      <c r="N79" s="66">
        <f t="shared" si="0"/>
        <v>12243808</v>
      </c>
      <c r="O79" s="65">
        <f t="shared" ref="O79:P79" si="1">SUM(O64:O78)</f>
        <v>5175000</v>
      </c>
      <c r="P79" s="66">
        <f t="shared" si="1"/>
        <v>12243808</v>
      </c>
      <c r="Q79" s="65">
        <f t="shared" ref="Q79:R79" si="2">SUM(Q64:Q78)</f>
        <v>5175000</v>
      </c>
      <c r="R79" s="66">
        <f t="shared" si="2"/>
        <v>2554194.17</v>
      </c>
      <c r="S79" s="65">
        <f t="shared" ref="S79:T79" si="3">SUM(S64:S78)</f>
        <v>5175000</v>
      </c>
      <c r="T79" s="66">
        <f t="shared" si="3"/>
        <v>2554194.17</v>
      </c>
      <c r="U79" s="65">
        <f>SUM(U64:U78)</f>
        <v>5175000</v>
      </c>
      <c r="V79" s="66">
        <f>SUM(V64:V78)</f>
        <v>2044194.17</v>
      </c>
      <c r="W79" s="65">
        <f>SUM(W64:W78)</f>
        <v>5471500</v>
      </c>
      <c r="X79" s="66">
        <f>SUM(X64:X78)</f>
        <v>2047694.17</v>
      </c>
      <c r="Y79" s="65">
        <f>SUM(Y64:Y78)</f>
        <v>5471500</v>
      </c>
      <c r="Z79" s="66">
        <f>SUM(Z64:Z78)</f>
        <v>2047694.17</v>
      </c>
      <c r="AA79" s="26"/>
      <c r="AB79" s="26"/>
      <c r="AC79" s="26"/>
      <c r="AD79" s="26"/>
      <c r="AE79" s="26"/>
      <c r="AF79" s="26"/>
    </row>
    <row r="80" spans="1:32" x14ac:dyDescent="0.25">
      <c r="A80" s="51">
        <v>3721</v>
      </c>
      <c r="B80" s="52" t="s">
        <v>124</v>
      </c>
      <c r="C80" s="53">
        <v>44941</v>
      </c>
      <c r="D80" s="54">
        <v>55000</v>
      </c>
      <c r="E80" s="53">
        <v>27877</v>
      </c>
      <c r="F80" s="53"/>
      <c r="G80" s="55">
        <v>55000</v>
      </c>
      <c r="H80" s="56"/>
      <c r="I80" s="55">
        <v>55000</v>
      </c>
      <c r="J80" s="56"/>
      <c r="K80" s="55">
        <v>55000</v>
      </c>
      <c r="L80" s="56"/>
      <c r="M80" s="55">
        <v>55000</v>
      </c>
      <c r="N80" s="56"/>
      <c r="O80" s="55">
        <v>55000</v>
      </c>
      <c r="P80" s="56"/>
      <c r="Q80" s="55">
        <v>55000</v>
      </c>
      <c r="R80" s="56"/>
      <c r="S80" s="55">
        <v>55000</v>
      </c>
      <c r="T80" s="56"/>
      <c r="U80" s="55">
        <v>55000</v>
      </c>
      <c r="V80" s="56"/>
      <c r="W80" s="55">
        <v>55000</v>
      </c>
      <c r="X80" s="56"/>
      <c r="Y80" s="55">
        <v>55000</v>
      </c>
      <c r="Z80" s="56"/>
      <c r="AA80" s="26"/>
      <c r="AB80" s="26"/>
      <c r="AC80" s="26"/>
      <c r="AD80" s="26"/>
      <c r="AE80" s="26"/>
      <c r="AF80" s="26"/>
    </row>
    <row r="81" spans="1:32" x14ac:dyDescent="0.25">
      <c r="A81" s="76">
        <v>3722</v>
      </c>
      <c r="B81" s="77" t="s">
        <v>51</v>
      </c>
      <c r="C81" s="78">
        <v>4425123.8399999999</v>
      </c>
      <c r="D81" s="79">
        <v>2400000</v>
      </c>
      <c r="E81" s="78">
        <v>1718068.89</v>
      </c>
      <c r="F81" s="78">
        <v>22346.6</v>
      </c>
      <c r="G81" s="80">
        <v>2400000</v>
      </c>
      <c r="H81" s="81">
        <v>300000</v>
      </c>
      <c r="I81" s="80">
        <v>2400000</v>
      </c>
      <c r="J81" s="81">
        <v>300000</v>
      </c>
      <c r="K81" s="80">
        <v>2400000</v>
      </c>
      <c r="L81" s="81">
        <v>300000</v>
      </c>
      <c r="M81" s="80">
        <v>2400000</v>
      </c>
      <c r="N81" s="81">
        <v>300000</v>
      </c>
      <c r="O81" s="80">
        <v>2400000</v>
      </c>
      <c r="P81" s="81">
        <v>300000</v>
      </c>
      <c r="Q81" s="80">
        <v>2400000</v>
      </c>
      <c r="R81" s="81">
        <v>300000</v>
      </c>
      <c r="S81" s="80">
        <v>2400000</v>
      </c>
      <c r="T81" s="81">
        <v>300000</v>
      </c>
      <c r="U81" s="80">
        <v>2400000</v>
      </c>
      <c r="V81" s="81">
        <v>300000</v>
      </c>
      <c r="W81" s="80">
        <v>2400000</v>
      </c>
      <c r="X81" s="81">
        <v>300000</v>
      </c>
      <c r="Y81" s="80">
        <v>2400000</v>
      </c>
      <c r="Z81" s="81">
        <v>300000</v>
      </c>
      <c r="AA81" s="26"/>
      <c r="AB81" s="26"/>
      <c r="AC81" s="26"/>
      <c r="AD81" s="26"/>
      <c r="AE81" s="26"/>
      <c r="AF81" s="26"/>
    </row>
    <row r="82" spans="1:32" x14ac:dyDescent="0.25">
      <c r="A82" s="76">
        <v>3725</v>
      </c>
      <c r="B82" s="77" t="s">
        <v>125</v>
      </c>
      <c r="C82" s="78">
        <v>66550</v>
      </c>
      <c r="D82" s="79">
        <v>67000</v>
      </c>
      <c r="E82" s="78" t="s">
        <v>18</v>
      </c>
      <c r="F82" s="78"/>
      <c r="G82" s="80">
        <v>67000</v>
      </c>
      <c r="H82" s="81"/>
      <c r="I82" s="162">
        <v>103000</v>
      </c>
      <c r="J82" s="81"/>
      <c r="K82" s="80">
        <v>103000</v>
      </c>
      <c r="L82" s="81"/>
      <c r="M82" s="80">
        <v>103000</v>
      </c>
      <c r="N82" s="81"/>
      <c r="O82" s="80">
        <v>103000</v>
      </c>
      <c r="P82" s="81"/>
      <c r="Q82" s="80">
        <v>103000</v>
      </c>
      <c r="R82" s="81"/>
      <c r="S82" s="80">
        <v>103000</v>
      </c>
      <c r="T82" s="81"/>
      <c r="U82" s="80">
        <v>103000</v>
      </c>
      <c r="V82" s="81"/>
      <c r="W82" s="80">
        <v>103000</v>
      </c>
      <c r="X82" s="81"/>
      <c r="Y82" s="80">
        <v>103000</v>
      </c>
      <c r="Z82" s="81"/>
      <c r="AA82" s="26"/>
      <c r="AB82" s="26"/>
      <c r="AC82" s="26"/>
      <c r="AD82" s="26"/>
      <c r="AE82" s="26"/>
      <c r="AF82" s="26"/>
    </row>
    <row r="83" spans="1:32" x14ac:dyDescent="0.25">
      <c r="A83" s="76"/>
      <c r="B83" s="77" t="s">
        <v>126</v>
      </c>
      <c r="C83" s="78"/>
      <c r="D83" s="79">
        <v>1088000</v>
      </c>
      <c r="E83" s="78">
        <v>1084160</v>
      </c>
      <c r="F83" s="78"/>
      <c r="G83" s="80" t="s">
        <v>18</v>
      </c>
      <c r="H83" s="81"/>
      <c r="I83" s="80" t="s">
        <v>18</v>
      </c>
      <c r="J83" s="81"/>
      <c r="K83" s="80" t="s">
        <v>18</v>
      </c>
      <c r="L83" s="81"/>
      <c r="M83" s="80" t="s">
        <v>18</v>
      </c>
      <c r="N83" s="81"/>
      <c r="O83" s="80" t="s">
        <v>18</v>
      </c>
      <c r="P83" s="81"/>
      <c r="Q83" s="80" t="s">
        <v>18</v>
      </c>
      <c r="R83" s="81"/>
      <c r="S83" s="80" t="s">
        <v>18</v>
      </c>
      <c r="T83" s="81"/>
      <c r="U83" s="80" t="s">
        <v>18</v>
      </c>
      <c r="V83" s="81"/>
      <c r="W83" s="80" t="s">
        <v>18</v>
      </c>
      <c r="X83" s="81"/>
      <c r="Y83" s="80" t="s">
        <v>18</v>
      </c>
      <c r="Z83" s="81"/>
      <c r="AA83" s="26"/>
      <c r="AB83" s="26"/>
      <c r="AC83" s="26"/>
      <c r="AD83" s="26"/>
      <c r="AE83" s="26"/>
      <c r="AF83" s="26"/>
    </row>
    <row r="84" spans="1:32" x14ac:dyDescent="0.25">
      <c r="A84" s="76"/>
      <c r="B84" s="77" t="s">
        <v>127</v>
      </c>
      <c r="C84" s="78"/>
      <c r="D84" s="79">
        <v>700000</v>
      </c>
      <c r="E84" s="78">
        <v>475530</v>
      </c>
      <c r="F84" s="78"/>
      <c r="G84" s="80" t="s">
        <v>18</v>
      </c>
      <c r="H84" s="81"/>
      <c r="I84" s="80" t="s">
        <v>18</v>
      </c>
      <c r="J84" s="81"/>
      <c r="K84" s="80" t="s">
        <v>18</v>
      </c>
      <c r="L84" s="81"/>
      <c r="M84" s="80" t="s">
        <v>18</v>
      </c>
      <c r="N84" s="81"/>
      <c r="O84" s="80" t="s">
        <v>18</v>
      </c>
      <c r="P84" s="81"/>
      <c r="Q84" s="80" t="s">
        <v>18</v>
      </c>
      <c r="R84" s="81"/>
      <c r="S84" s="80" t="s">
        <v>18</v>
      </c>
      <c r="T84" s="81"/>
      <c r="U84" s="80" t="s">
        <v>18</v>
      </c>
      <c r="V84" s="81"/>
      <c r="W84" s="80" t="s">
        <v>18</v>
      </c>
      <c r="X84" s="81"/>
      <c r="Y84" s="80" t="s">
        <v>18</v>
      </c>
      <c r="Z84" s="81"/>
      <c r="AA84" s="26"/>
      <c r="AB84" s="26"/>
      <c r="AC84" s="26"/>
      <c r="AD84" s="26"/>
      <c r="AE84" s="26"/>
      <c r="AF84" s="26"/>
    </row>
    <row r="85" spans="1:32" ht="15.75" thickBot="1" x14ac:dyDescent="0.3">
      <c r="A85" s="57">
        <v>3745</v>
      </c>
      <c r="B85" s="58" t="s">
        <v>128</v>
      </c>
      <c r="C85" s="59">
        <v>2855508.68</v>
      </c>
      <c r="D85" s="60">
        <v>3080000</v>
      </c>
      <c r="E85" s="59">
        <v>1451264.05</v>
      </c>
      <c r="F85" s="59"/>
      <c r="G85" s="75">
        <v>2200000</v>
      </c>
      <c r="H85" s="62">
        <v>900000</v>
      </c>
      <c r="I85" s="75">
        <v>2200000</v>
      </c>
      <c r="J85" s="62">
        <v>900000</v>
      </c>
      <c r="K85" s="75">
        <v>2200000</v>
      </c>
      <c r="L85" s="62">
        <v>900000</v>
      </c>
      <c r="M85" s="75">
        <v>2200000</v>
      </c>
      <c r="N85" s="62">
        <v>900000</v>
      </c>
      <c r="O85" s="75">
        <v>2200000</v>
      </c>
      <c r="P85" s="62">
        <v>900000</v>
      </c>
      <c r="Q85" s="75">
        <v>2200000</v>
      </c>
      <c r="R85" s="62">
        <v>900000</v>
      </c>
      <c r="S85" s="75">
        <v>2200000</v>
      </c>
      <c r="T85" s="62">
        <v>900000</v>
      </c>
      <c r="U85" s="181">
        <v>2817910</v>
      </c>
      <c r="V85" s="62">
        <v>900000</v>
      </c>
      <c r="W85" s="196">
        <v>2817910</v>
      </c>
      <c r="X85" s="62">
        <v>900000</v>
      </c>
      <c r="Y85" s="196">
        <v>2817910</v>
      </c>
      <c r="Z85" s="62">
        <v>900000</v>
      </c>
      <c r="AA85" s="26"/>
      <c r="AB85" s="26"/>
      <c r="AC85" s="26"/>
      <c r="AD85" s="26"/>
      <c r="AE85" s="26"/>
      <c r="AF85" s="26"/>
    </row>
    <row r="86" spans="1:32" ht="15.75" thickBot="1" x14ac:dyDescent="0.3">
      <c r="A86" s="63" t="s">
        <v>129</v>
      </c>
      <c r="B86" s="64"/>
      <c r="C86" s="65">
        <f>SUM(C80:C85)</f>
        <v>7392123.5199999996</v>
      </c>
      <c r="D86" s="65">
        <f>SUM(D80:D85)</f>
        <v>7390000</v>
      </c>
      <c r="E86" s="65">
        <v>4756899.9400000004</v>
      </c>
      <c r="F86" s="65">
        <v>22346.6</v>
      </c>
      <c r="G86" s="65">
        <v>4722000</v>
      </c>
      <c r="H86" s="66">
        <f t="shared" ref="H86:N86" si="4">SUM(H80:H85)</f>
        <v>1200000</v>
      </c>
      <c r="I86" s="65">
        <f t="shared" si="4"/>
        <v>4758000</v>
      </c>
      <c r="J86" s="66">
        <f t="shared" si="4"/>
        <v>1200000</v>
      </c>
      <c r="K86" s="65">
        <f t="shared" si="4"/>
        <v>4758000</v>
      </c>
      <c r="L86" s="66">
        <f t="shared" si="4"/>
        <v>1200000</v>
      </c>
      <c r="M86" s="65">
        <f t="shared" si="4"/>
        <v>4758000</v>
      </c>
      <c r="N86" s="66">
        <f t="shared" si="4"/>
        <v>1200000</v>
      </c>
      <c r="O86" s="65">
        <f t="shared" ref="O86:P86" si="5">SUM(O80:O85)</f>
        <v>4758000</v>
      </c>
      <c r="P86" s="66">
        <f t="shared" si="5"/>
        <v>1200000</v>
      </c>
      <c r="Q86" s="65">
        <f t="shared" ref="Q86:R86" si="6">SUM(Q80:Q85)</f>
        <v>4758000</v>
      </c>
      <c r="R86" s="66">
        <f t="shared" si="6"/>
        <v>1200000</v>
      </c>
      <c r="S86" s="65">
        <f t="shared" ref="S86:T86" si="7">SUM(S80:S85)</f>
        <v>4758000</v>
      </c>
      <c r="T86" s="66">
        <f t="shared" si="7"/>
        <v>1200000</v>
      </c>
      <c r="U86" s="65">
        <f>SUM(U80:U85)</f>
        <v>5375910</v>
      </c>
      <c r="V86" s="66">
        <f t="shared" ref="U86:V86" si="8">SUM(V80:V85)</f>
        <v>1200000</v>
      </c>
      <c r="W86" s="65">
        <f>SUM(W80:W85)</f>
        <v>5375910</v>
      </c>
      <c r="X86" s="66">
        <f t="shared" ref="X86:Z86" si="9">SUM(X80:X85)</f>
        <v>1200000</v>
      </c>
      <c r="Y86" s="65">
        <f>SUM(Y80:Y85)</f>
        <v>5375910</v>
      </c>
      <c r="Z86" s="66">
        <f t="shared" si="9"/>
        <v>1200000</v>
      </c>
      <c r="AA86" s="26"/>
      <c r="AB86" s="26"/>
      <c r="AC86" s="26"/>
      <c r="AD86" s="26"/>
      <c r="AE86" s="26"/>
      <c r="AF86" s="26"/>
    </row>
    <row r="87" spans="1:32" x14ac:dyDescent="0.25">
      <c r="A87" s="51">
        <v>4351</v>
      </c>
      <c r="B87" s="52" t="s">
        <v>130</v>
      </c>
      <c r="C87" s="53">
        <v>856433.11</v>
      </c>
      <c r="D87" s="54">
        <v>1030000</v>
      </c>
      <c r="E87" s="53">
        <v>651753.1</v>
      </c>
      <c r="F87" s="53"/>
      <c r="G87" s="55">
        <v>950000</v>
      </c>
      <c r="H87" s="56"/>
      <c r="I87" s="55">
        <v>950000</v>
      </c>
      <c r="J87" s="56"/>
      <c r="K87" s="55">
        <v>950000</v>
      </c>
      <c r="L87" s="56"/>
      <c r="M87" s="55">
        <v>950000</v>
      </c>
      <c r="N87" s="56"/>
      <c r="O87" s="55">
        <v>950000</v>
      </c>
      <c r="P87" s="56"/>
      <c r="Q87" s="55">
        <v>950000</v>
      </c>
      <c r="R87" s="56"/>
      <c r="S87" s="55">
        <v>950000</v>
      </c>
      <c r="T87" s="56"/>
      <c r="U87" s="160">
        <v>1002733</v>
      </c>
      <c r="V87" s="56"/>
      <c r="W87" s="195">
        <v>1002733</v>
      </c>
      <c r="X87" s="56"/>
      <c r="Y87" s="195">
        <v>1002733</v>
      </c>
      <c r="Z87" s="56"/>
      <c r="AA87" s="26"/>
      <c r="AB87" s="26"/>
      <c r="AC87" s="26"/>
      <c r="AD87" s="26"/>
      <c r="AE87" s="26"/>
      <c r="AF87" s="26"/>
    </row>
    <row r="88" spans="1:32" x14ac:dyDescent="0.25">
      <c r="A88" s="76"/>
      <c r="B88" s="77" t="s">
        <v>131</v>
      </c>
      <c r="C88" s="78"/>
      <c r="D88" s="79"/>
      <c r="E88" s="78">
        <v>57094.5</v>
      </c>
      <c r="F88" s="78"/>
      <c r="G88" s="80" t="s">
        <v>19</v>
      </c>
      <c r="H88" s="81"/>
      <c r="I88" s="80" t="s">
        <v>19</v>
      </c>
      <c r="J88" s="81"/>
      <c r="K88" s="80" t="s">
        <v>19</v>
      </c>
      <c r="L88" s="81"/>
      <c r="M88" s="80" t="s">
        <v>19</v>
      </c>
      <c r="N88" s="81"/>
      <c r="O88" s="80" t="s">
        <v>19</v>
      </c>
      <c r="P88" s="81"/>
      <c r="Q88" s="80" t="s">
        <v>19</v>
      </c>
      <c r="R88" s="81"/>
      <c r="S88" s="80" t="s">
        <v>19</v>
      </c>
      <c r="T88" s="81"/>
      <c r="U88" s="80" t="s">
        <v>19</v>
      </c>
      <c r="V88" s="81"/>
      <c r="W88" s="80" t="s">
        <v>19</v>
      </c>
      <c r="X88" s="81"/>
      <c r="Y88" s="80" t="s">
        <v>19</v>
      </c>
      <c r="Z88" s="81"/>
      <c r="AA88" s="26"/>
      <c r="AB88" s="26"/>
      <c r="AC88" s="26"/>
      <c r="AD88" s="26"/>
      <c r="AE88" s="26"/>
      <c r="AF88" s="26"/>
    </row>
    <row r="89" spans="1:32" x14ac:dyDescent="0.25">
      <c r="A89" s="76">
        <v>4357</v>
      </c>
      <c r="B89" s="77" t="s">
        <v>132</v>
      </c>
      <c r="C89" s="78">
        <v>8000</v>
      </c>
      <c r="D89" s="79">
        <v>10000</v>
      </c>
      <c r="E89" s="78">
        <v>6000</v>
      </c>
      <c r="F89" s="78"/>
      <c r="G89" s="80">
        <v>10000</v>
      </c>
      <c r="H89" s="81"/>
      <c r="I89" s="80">
        <v>10000</v>
      </c>
      <c r="J89" s="81"/>
      <c r="K89" s="80">
        <v>10000</v>
      </c>
      <c r="L89" s="81"/>
      <c r="M89" s="80">
        <v>10000</v>
      </c>
      <c r="N89" s="81"/>
      <c r="O89" s="80">
        <v>10000</v>
      </c>
      <c r="P89" s="81"/>
      <c r="Q89" s="80">
        <v>10000</v>
      </c>
      <c r="R89" s="81"/>
      <c r="S89" s="80">
        <v>10000</v>
      </c>
      <c r="T89" s="81"/>
      <c r="U89" s="80">
        <v>10000</v>
      </c>
      <c r="V89" s="81"/>
      <c r="W89" s="80">
        <v>10000</v>
      </c>
      <c r="X89" s="81"/>
      <c r="Y89" s="80">
        <v>10000</v>
      </c>
      <c r="Z89" s="81"/>
      <c r="AA89" s="26"/>
      <c r="AB89" s="26"/>
      <c r="AC89" s="26"/>
      <c r="AD89" s="26"/>
      <c r="AE89" s="26"/>
      <c r="AF89" s="26"/>
    </row>
    <row r="90" spans="1:32" ht="15.75" thickBot="1" x14ac:dyDescent="0.3">
      <c r="A90" s="57">
        <v>4359</v>
      </c>
      <c r="B90" s="58" t="s">
        <v>133</v>
      </c>
      <c r="C90" s="59" t="s">
        <v>19</v>
      </c>
      <c r="D90" s="60">
        <v>5000</v>
      </c>
      <c r="E90" s="59">
        <v>5000</v>
      </c>
      <c r="F90" s="59"/>
      <c r="G90" s="75">
        <v>5000</v>
      </c>
      <c r="H90" s="62"/>
      <c r="I90" s="75">
        <v>5000</v>
      </c>
      <c r="J90" s="62"/>
      <c r="K90" s="75">
        <v>5000</v>
      </c>
      <c r="L90" s="62"/>
      <c r="M90" s="75">
        <v>5000</v>
      </c>
      <c r="N90" s="62"/>
      <c r="O90" s="75">
        <v>5000</v>
      </c>
      <c r="P90" s="62"/>
      <c r="Q90" s="75">
        <v>5000</v>
      </c>
      <c r="R90" s="62"/>
      <c r="S90" s="75">
        <v>5000</v>
      </c>
      <c r="T90" s="62"/>
      <c r="U90" s="75">
        <v>5000</v>
      </c>
      <c r="V90" s="62"/>
      <c r="W90" s="75">
        <v>5000</v>
      </c>
      <c r="X90" s="62"/>
      <c r="Y90" s="75">
        <v>5000</v>
      </c>
      <c r="Z90" s="62"/>
      <c r="AA90" s="26"/>
      <c r="AB90" s="26"/>
      <c r="AC90" s="26"/>
      <c r="AD90" s="26"/>
      <c r="AE90" s="26"/>
      <c r="AF90" s="26"/>
    </row>
    <row r="91" spans="1:32" ht="15.75" thickBot="1" x14ac:dyDescent="0.3">
      <c r="A91" s="63" t="s">
        <v>134</v>
      </c>
      <c r="B91" s="64"/>
      <c r="C91" s="65">
        <f>SUM(C87:C89)</f>
        <v>864433.11</v>
      </c>
      <c r="D91" s="65">
        <f>SUM(D87:D90)</f>
        <v>1045000</v>
      </c>
      <c r="E91" s="65">
        <f>SUM(E87:E90)</f>
        <v>719847.6</v>
      </c>
      <c r="F91" s="73"/>
      <c r="G91" s="65">
        <f>SUM(G87:G90)</f>
        <v>965000</v>
      </c>
      <c r="H91" s="74"/>
      <c r="I91" s="65">
        <f>SUM(I87:I90)</f>
        <v>965000</v>
      </c>
      <c r="J91" s="74"/>
      <c r="K91" s="65">
        <f>SUM(K87:K90)</f>
        <v>965000</v>
      </c>
      <c r="L91" s="74"/>
      <c r="M91" s="65">
        <f>SUM(M87:M90)</f>
        <v>965000</v>
      </c>
      <c r="N91" s="74"/>
      <c r="O91" s="65">
        <f>SUM(O87:O90)</f>
        <v>965000</v>
      </c>
      <c r="P91" s="74"/>
      <c r="Q91" s="65">
        <f>SUM(Q87:Q90)</f>
        <v>965000</v>
      </c>
      <c r="R91" s="74"/>
      <c r="S91" s="65">
        <f>SUM(S87:S90)</f>
        <v>965000</v>
      </c>
      <c r="T91" s="74"/>
      <c r="U91" s="65">
        <f>SUM(U87:U90)</f>
        <v>1017733</v>
      </c>
      <c r="V91" s="74"/>
      <c r="W91" s="65">
        <f>SUM(W87:W90)</f>
        <v>1017733</v>
      </c>
      <c r="X91" s="74"/>
      <c r="Y91" s="65">
        <f>SUM(Y87:Y90)</f>
        <v>1017733</v>
      </c>
      <c r="Z91" s="74"/>
      <c r="AA91" s="26"/>
      <c r="AB91" s="26"/>
      <c r="AC91" s="26"/>
      <c r="AD91" s="26"/>
      <c r="AE91" s="26"/>
      <c r="AF91" s="26"/>
    </row>
    <row r="92" spans="1:32" x14ac:dyDescent="0.25">
      <c r="A92" s="51">
        <v>5212</v>
      </c>
      <c r="B92" s="52" t="s">
        <v>135</v>
      </c>
      <c r="C92" s="53" t="s">
        <v>19</v>
      </c>
      <c r="D92" s="54" t="s">
        <v>18</v>
      </c>
      <c r="E92" s="53" t="s">
        <v>18</v>
      </c>
      <c r="F92" s="53"/>
      <c r="G92" s="55" t="s">
        <v>19</v>
      </c>
      <c r="H92" s="56"/>
      <c r="I92" s="55" t="s">
        <v>19</v>
      </c>
      <c r="J92" s="56"/>
      <c r="K92" s="55" t="s">
        <v>19</v>
      </c>
      <c r="L92" s="56"/>
      <c r="M92" s="55" t="s">
        <v>19</v>
      </c>
      <c r="N92" s="56"/>
      <c r="O92" s="55" t="s">
        <v>19</v>
      </c>
      <c r="P92" s="56"/>
      <c r="Q92" s="55" t="s">
        <v>19</v>
      </c>
      <c r="R92" s="56"/>
      <c r="S92" s="55" t="s">
        <v>19</v>
      </c>
      <c r="T92" s="56"/>
      <c r="U92" s="55" t="s">
        <v>19</v>
      </c>
      <c r="V92" s="56"/>
      <c r="W92" s="55" t="s">
        <v>19</v>
      </c>
      <c r="X92" s="56"/>
      <c r="Y92" s="55" t="s">
        <v>19</v>
      </c>
      <c r="Z92" s="56"/>
      <c r="AA92" s="26"/>
      <c r="AB92" s="26"/>
      <c r="AC92" s="26"/>
      <c r="AD92" s="26"/>
      <c r="AE92" s="26"/>
      <c r="AF92" s="26"/>
    </row>
    <row r="93" spans="1:32" x14ac:dyDescent="0.25">
      <c r="A93" s="76">
        <v>5213</v>
      </c>
      <c r="B93" s="77" t="s">
        <v>136</v>
      </c>
      <c r="C93" s="78"/>
      <c r="D93" s="79">
        <v>50000</v>
      </c>
      <c r="E93" s="78" t="s">
        <v>18</v>
      </c>
      <c r="F93" s="78"/>
      <c r="G93" s="80">
        <v>50000</v>
      </c>
      <c r="H93" s="81"/>
      <c r="I93" s="80">
        <v>50000</v>
      </c>
      <c r="J93" s="81"/>
      <c r="K93" s="80">
        <v>50000</v>
      </c>
      <c r="L93" s="81"/>
      <c r="M93" s="80">
        <v>50000</v>
      </c>
      <c r="N93" s="81"/>
      <c r="O93" s="80">
        <v>50000</v>
      </c>
      <c r="P93" s="81"/>
      <c r="Q93" s="80">
        <v>50000</v>
      </c>
      <c r="R93" s="81"/>
      <c r="S93" s="162">
        <v>70000</v>
      </c>
      <c r="T93" s="81"/>
      <c r="U93" s="162">
        <v>90000</v>
      </c>
      <c r="V93" s="81"/>
      <c r="W93" s="193">
        <v>90000</v>
      </c>
      <c r="X93" s="81"/>
      <c r="Y93" s="193">
        <v>90000</v>
      </c>
      <c r="Z93" s="81"/>
      <c r="AA93" s="26"/>
      <c r="AB93" s="26"/>
      <c r="AC93" s="26"/>
      <c r="AD93" s="26"/>
      <c r="AE93" s="26"/>
      <c r="AF93" s="26"/>
    </row>
    <row r="94" spans="1:32" x14ac:dyDescent="0.25">
      <c r="A94" s="76">
        <v>5512</v>
      </c>
      <c r="B94" s="77" t="s">
        <v>137</v>
      </c>
      <c r="C94" s="78">
        <v>315794.69</v>
      </c>
      <c r="D94" s="79">
        <v>300000</v>
      </c>
      <c r="E94" s="78">
        <v>120635.23</v>
      </c>
      <c r="F94" s="78"/>
      <c r="G94" s="80">
        <v>290000</v>
      </c>
      <c r="H94" s="81"/>
      <c r="I94" s="80">
        <v>290000</v>
      </c>
      <c r="J94" s="81"/>
      <c r="K94" s="80">
        <v>290000</v>
      </c>
      <c r="L94" s="81"/>
      <c r="M94" s="80">
        <v>290000</v>
      </c>
      <c r="N94" s="81"/>
      <c r="O94" s="80">
        <v>290000</v>
      </c>
      <c r="P94" s="81"/>
      <c r="Q94" s="80">
        <v>290000</v>
      </c>
      <c r="R94" s="81"/>
      <c r="S94" s="80">
        <v>290000</v>
      </c>
      <c r="T94" s="81"/>
      <c r="U94" s="80">
        <v>290000</v>
      </c>
      <c r="V94" s="81"/>
      <c r="W94" s="80">
        <v>290000</v>
      </c>
      <c r="X94" s="81"/>
      <c r="Y94" s="80">
        <v>290000</v>
      </c>
      <c r="Z94" s="81"/>
      <c r="AA94" s="26"/>
      <c r="AB94" s="26"/>
      <c r="AC94" s="26"/>
      <c r="AD94" s="26"/>
      <c r="AE94" s="26"/>
      <c r="AF94" s="26"/>
    </row>
    <row r="95" spans="1:32" x14ac:dyDescent="0.25">
      <c r="A95" s="76"/>
      <c r="B95" s="77" t="s">
        <v>138</v>
      </c>
      <c r="C95" s="78"/>
      <c r="D95" s="79"/>
      <c r="E95" s="78"/>
      <c r="F95" s="78"/>
      <c r="G95" s="80"/>
      <c r="H95" s="81">
        <v>2500000</v>
      </c>
      <c r="I95" s="80"/>
      <c r="J95" s="161">
        <v>500000</v>
      </c>
      <c r="K95" s="80"/>
      <c r="L95" s="81">
        <v>500000</v>
      </c>
      <c r="M95" s="80"/>
      <c r="N95" s="81">
        <v>500000</v>
      </c>
      <c r="O95" s="80"/>
      <c r="P95" s="81">
        <v>500000</v>
      </c>
      <c r="Q95" s="80"/>
      <c r="R95" s="81">
        <v>500000</v>
      </c>
      <c r="S95" s="80"/>
      <c r="T95" s="81">
        <v>500000</v>
      </c>
      <c r="U95" s="80"/>
      <c r="V95" s="81">
        <v>500000</v>
      </c>
      <c r="W95" s="80"/>
      <c r="X95" s="81">
        <v>500000</v>
      </c>
      <c r="Y95" s="80"/>
      <c r="Z95" s="81">
        <v>500000</v>
      </c>
      <c r="AA95" s="26"/>
      <c r="AB95" s="26"/>
      <c r="AC95" s="26"/>
      <c r="AD95" s="26"/>
      <c r="AE95" s="26"/>
      <c r="AF95" s="26"/>
    </row>
    <row r="96" spans="1:32" ht="15.75" thickBot="1" x14ac:dyDescent="0.3">
      <c r="A96" s="57"/>
      <c r="B96" s="58" t="s">
        <v>139</v>
      </c>
      <c r="C96" s="59">
        <v>44114</v>
      </c>
      <c r="D96" s="60">
        <v>72000</v>
      </c>
      <c r="E96" s="59">
        <v>12980</v>
      </c>
      <c r="F96" s="59"/>
      <c r="G96" s="75">
        <v>80000</v>
      </c>
      <c r="H96" s="62"/>
      <c r="I96" s="75">
        <v>80000</v>
      </c>
      <c r="J96" s="62"/>
      <c r="K96" s="75">
        <v>80000</v>
      </c>
      <c r="L96" s="62"/>
      <c r="M96" s="75">
        <v>80000</v>
      </c>
      <c r="N96" s="62"/>
      <c r="O96" s="75">
        <v>80000</v>
      </c>
      <c r="P96" s="62"/>
      <c r="Q96" s="75">
        <v>80000</v>
      </c>
      <c r="R96" s="62"/>
      <c r="S96" s="75">
        <v>80000</v>
      </c>
      <c r="T96" s="62"/>
      <c r="U96" s="75">
        <v>80000</v>
      </c>
      <c r="V96" s="62"/>
      <c r="W96" s="75">
        <v>80000</v>
      </c>
      <c r="X96" s="62"/>
      <c r="Y96" s="75">
        <v>80000</v>
      </c>
      <c r="Z96" s="62"/>
      <c r="AA96" s="26"/>
      <c r="AB96" s="26"/>
      <c r="AC96" s="26"/>
      <c r="AD96" s="26"/>
      <c r="AE96" s="26"/>
      <c r="AF96" s="26"/>
    </row>
    <row r="97" spans="1:32" ht="15.75" thickBot="1" x14ac:dyDescent="0.3">
      <c r="A97" s="63" t="s">
        <v>140</v>
      </c>
      <c r="B97" s="64"/>
      <c r="C97" s="65">
        <f>SUM(C94:C96)</f>
        <v>359908.69</v>
      </c>
      <c r="D97" s="65">
        <f>SUM(D93:D96)</f>
        <v>422000</v>
      </c>
      <c r="E97" s="65">
        <f>SUM(E94:E96)</f>
        <v>133615.22999999998</v>
      </c>
      <c r="F97" s="65"/>
      <c r="G97" s="65">
        <f>SUM(G93:G96)</f>
        <v>420000</v>
      </c>
      <c r="H97" s="66">
        <v>2500000</v>
      </c>
      <c r="I97" s="65">
        <f>SUM(I93:I96)</f>
        <v>420000</v>
      </c>
      <c r="J97" s="66">
        <v>500000</v>
      </c>
      <c r="K97" s="65">
        <f>SUM(K93:K96)</f>
        <v>420000</v>
      </c>
      <c r="L97" s="66">
        <v>500000</v>
      </c>
      <c r="M97" s="65">
        <f>SUM(M93:M96)</f>
        <v>420000</v>
      </c>
      <c r="N97" s="66">
        <v>500000</v>
      </c>
      <c r="O97" s="65">
        <f>SUM(O93:O96)</f>
        <v>420000</v>
      </c>
      <c r="P97" s="66">
        <v>500000</v>
      </c>
      <c r="Q97" s="65">
        <f>SUM(Q93:Q96)</f>
        <v>420000</v>
      </c>
      <c r="R97" s="66">
        <v>500000</v>
      </c>
      <c r="S97" s="65">
        <f>SUM(S93:S96)</f>
        <v>440000</v>
      </c>
      <c r="T97" s="66">
        <v>500000</v>
      </c>
      <c r="U97" s="65">
        <f>SUM(U93:U96)</f>
        <v>460000</v>
      </c>
      <c r="V97" s="66">
        <v>500000</v>
      </c>
      <c r="W97" s="65">
        <f>SUM(W93:W96)</f>
        <v>460000</v>
      </c>
      <c r="X97" s="66">
        <v>500000</v>
      </c>
      <c r="Y97" s="65">
        <f>SUM(Y93:Y96)</f>
        <v>460000</v>
      </c>
      <c r="Z97" s="66">
        <v>500000</v>
      </c>
      <c r="AA97" s="26"/>
      <c r="AB97" s="26"/>
      <c r="AC97" s="26"/>
      <c r="AD97" s="26"/>
      <c r="AE97" s="26"/>
      <c r="AF97" s="26"/>
    </row>
    <row r="98" spans="1:32" x14ac:dyDescent="0.25">
      <c r="A98" s="51">
        <v>6112</v>
      </c>
      <c r="B98" s="52" t="s">
        <v>141</v>
      </c>
      <c r="C98" s="53">
        <v>1287837.69</v>
      </c>
      <c r="D98" s="54">
        <v>2204000</v>
      </c>
      <c r="E98" s="53">
        <v>1486145.84</v>
      </c>
      <c r="F98" s="53"/>
      <c r="G98" s="55">
        <v>2250000</v>
      </c>
      <c r="H98" s="56"/>
      <c r="I98" s="55">
        <v>2250000</v>
      </c>
      <c r="J98" s="56"/>
      <c r="K98" s="55">
        <v>2250000</v>
      </c>
      <c r="L98" s="56"/>
      <c r="M98" s="55">
        <v>2250000</v>
      </c>
      <c r="N98" s="56"/>
      <c r="O98" s="55">
        <v>2250000</v>
      </c>
      <c r="P98" s="56"/>
      <c r="Q98" s="55">
        <v>2250000</v>
      </c>
      <c r="R98" s="56"/>
      <c r="S98" s="55">
        <v>2250000</v>
      </c>
      <c r="T98" s="56"/>
      <c r="U98" s="55">
        <v>2250000</v>
      </c>
      <c r="V98" s="56"/>
      <c r="W98" s="55">
        <v>2250000</v>
      </c>
      <c r="X98" s="56"/>
      <c r="Y98" s="55">
        <v>2250000</v>
      </c>
      <c r="Z98" s="56"/>
      <c r="AA98" s="26"/>
      <c r="AB98" s="26"/>
      <c r="AC98" s="26"/>
      <c r="AD98" s="26"/>
      <c r="AE98" s="26"/>
      <c r="AF98" s="26"/>
    </row>
    <row r="99" spans="1:32" x14ac:dyDescent="0.25">
      <c r="A99" s="76">
        <v>6115</v>
      </c>
      <c r="B99" s="77" t="s">
        <v>221</v>
      </c>
      <c r="C99" s="78">
        <v>75338.289999999994</v>
      </c>
      <c r="D99" s="79" t="s">
        <v>19</v>
      </c>
      <c r="E99" s="78" t="s">
        <v>19</v>
      </c>
      <c r="F99" s="78"/>
      <c r="G99" s="80" t="s">
        <v>18</v>
      </c>
      <c r="H99" s="81"/>
      <c r="I99" s="80" t="s">
        <v>18</v>
      </c>
      <c r="J99" s="81"/>
      <c r="K99" s="80" t="s">
        <v>18</v>
      </c>
      <c r="L99" s="81"/>
      <c r="M99" s="80" t="s">
        <v>18</v>
      </c>
      <c r="N99" s="81"/>
      <c r="O99" s="80" t="s">
        <v>18</v>
      </c>
      <c r="P99" s="81"/>
      <c r="Q99" s="80" t="s">
        <v>18</v>
      </c>
      <c r="R99" s="81"/>
      <c r="S99" s="80" t="s">
        <v>18</v>
      </c>
      <c r="T99" s="81"/>
      <c r="U99" s="162">
        <v>93000</v>
      </c>
      <c r="V99" s="81"/>
      <c r="W99" s="193">
        <v>93000</v>
      </c>
      <c r="X99" s="81"/>
      <c r="Y99" s="193">
        <v>93000</v>
      </c>
      <c r="Z99" s="81"/>
      <c r="AA99" s="26"/>
      <c r="AB99" s="26"/>
      <c r="AC99" s="26"/>
      <c r="AD99" s="26"/>
      <c r="AE99" s="26"/>
      <c r="AF99" s="26"/>
    </row>
    <row r="100" spans="1:32" x14ac:dyDescent="0.25">
      <c r="A100" s="76">
        <v>6117</v>
      </c>
      <c r="B100" s="77" t="s">
        <v>142</v>
      </c>
      <c r="C100" s="78"/>
      <c r="D100" s="79">
        <v>87000</v>
      </c>
      <c r="E100" s="78">
        <v>49939</v>
      </c>
      <c r="F100" s="78"/>
      <c r="G100" s="80" t="s">
        <v>18</v>
      </c>
      <c r="H100" s="81"/>
      <c r="I100" s="80" t="s">
        <v>18</v>
      </c>
      <c r="J100" s="81"/>
      <c r="K100" s="80" t="s">
        <v>18</v>
      </c>
      <c r="L100" s="81"/>
      <c r="M100" s="80" t="s">
        <v>18</v>
      </c>
      <c r="N100" s="81"/>
      <c r="O100" s="80" t="s">
        <v>18</v>
      </c>
      <c r="P100" s="81"/>
      <c r="Q100" s="80" t="s">
        <v>18</v>
      </c>
      <c r="R100" s="81"/>
      <c r="S100" s="80" t="s">
        <v>18</v>
      </c>
      <c r="T100" s="81"/>
      <c r="U100" s="80" t="s">
        <v>18</v>
      </c>
      <c r="V100" s="81"/>
      <c r="W100" s="80" t="s">
        <v>18</v>
      </c>
      <c r="X100" s="81"/>
      <c r="Y100" s="80" t="s">
        <v>18</v>
      </c>
      <c r="Z100" s="81"/>
      <c r="AA100" s="26"/>
      <c r="AB100" s="26"/>
      <c r="AC100" s="26"/>
      <c r="AD100" s="26"/>
      <c r="AE100" s="26"/>
      <c r="AF100" s="26"/>
    </row>
    <row r="101" spans="1:32" x14ac:dyDescent="0.25">
      <c r="A101" s="76">
        <v>6118</v>
      </c>
      <c r="B101" s="77" t="s">
        <v>143</v>
      </c>
      <c r="C101" s="78">
        <v>47402.14</v>
      </c>
      <c r="D101" s="79" t="s">
        <v>19</v>
      </c>
      <c r="E101" s="78" t="s">
        <v>19</v>
      </c>
      <c r="F101" s="78"/>
      <c r="G101" s="80" t="s">
        <v>18</v>
      </c>
      <c r="H101" s="81"/>
      <c r="I101" s="80" t="s">
        <v>18</v>
      </c>
      <c r="J101" s="81"/>
      <c r="K101" s="80" t="s">
        <v>18</v>
      </c>
      <c r="L101" s="81"/>
      <c r="M101" s="80" t="s">
        <v>18</v>
      </c>
      <c r="N101" s="81"/>
      <c r="O101" s="80" t="s">
        <v>18</v>
      </c>
      <c r="P101" s="81"/>
      <c r="Q101" s="80" t="s">
        <v>18</v>
      </c>
      <c r="R101" s="81"/>
      <c r="S101" s="80" t="s">
        <v>18</v>
      </c>
      <c r="T101" s="81"/>
      <c r="U101" s="80" t="s">
        <v>18</v>
      </c>
      <c r="V101" s="81"/>
      <c r="W101" s="80" t="s">
        <v>18</v>
      </c>
      <c r="X101" s="81"/>
      <c r="Y101" s="80" t="s">
        <v>18</v>
      </c>
      <c r="Z101" s="81"/>
      <c r="AA101" s="26"/>
      <c r="AB101" s="26"/>
      <c r="AC101" s="26"/>
      <c r="AD101" s="26"/>
      <c r="AE101" s="26"/>
      <c r="AF101" s="26"/>
    </row>
    <row r="102" spans="1:32" x14ac:dyDescent="0.25">
      <c r="A102" s="76">
        <v>6171</v>
      </c>
      <c r="B102" s="77" t="s">
        <v>144</v>
      </c>
      <c r="C102" s="78">
        <v>3475565.82</v>
      </c>
      <c r="D102" s="79">
        <v>4830000</v>
      </c>
      <c r="E102" s="78">
        <v>2759770.79</v>
      </c>
      <c r="F102" s="78"/>
      <c r="G102" s="80">
        <v>4000000</v>
      </c>
      <c r="H102" s="81"/>
      <c r="I102" s="80">
        <v>4000000</v>
      </c>
      <c r="J102" s="81"/>
      <c r="K102" s="80">
        <v>4000000</v>
      </c>
      <c r="L102" s="81"/>
      <c r="M102" s="80">
        <v>4000000</v>
      </c>
      <c r="N102" s="81"/>
      <c r="O102" s="162">
        <v>4064130</v>
      </c>
      <c r="P102" s="81"/>
      <c r="Q102" s="162">
        <v>4304130</v>
      </c>
      <c r="R102" s="81"/>
      <c r="S102" s="80">
        <v>4304130</v>
      </c>
      <c r="T102" s="81"/>
      <c r="U102" s="162">
        <v>4476775</v>
      </c>
      <c r="V102" s="81"/>
      <c r="W102" s="193">
        <v>4476775</v>
      </c>
      <c r="X102" s="81"/>
      <c r="Y102" s="193">
        <v>4476775</v>
      </c>
      <c r="Z102" s="81"/>
      <c r="AA102" s="26"/>
      <c r="AB102" s="26"/>
      <c r="AC102" s="26"/>
      <c r="AD102" s="26"/>
      <c r="AE102" s="26"/>
      <c r="AF102" s="26"/>
    </row>
    <row r="103" spans="1:32" x14ac:dyDescent="0.25">
      <c r="A103" s="76">
        <v>6310</v>
      </c>
      <c r="B103" s="77" t="s">
        <v>145</v>
      </c>
      <c r="C103" s="78">
        <v>22581.8</v>
      </c>
      <c r="D103" s="79">
        <v>27000</v>
      </c>
      <c r="E103" s="78">
        <v>17298.18</v>
      </c>
      <c r="F103" s="78"/>
      <c r="G103" s="80">
        <v>27000</v>
      </c>
      <c r="H103" s="81"/>
      <c r="I103" s="80">
        <v>27000</v>
      </c>
      <c r="J103" s="81"/>
      <c r="K103" s="80">
        <v>27000</v>
      </c>
      <c r="L103" s="81"/>
      <c r="M103" s="80">
        <v>27000</v>
      </c>
      <c r="N103" s="81"/>
      <c r="O103" s="80">
        <v>27000</v>
      </c>
      <c r="P103" s="81"/>
      <c r="Q103" s="80">
        <v>27000</v>
      </c>
      <c r="R103" s="81"/>
      <c r="S103" s="80">
        <v>27000</v>
      </c>
      <c r="T103" s="81"/>
      <c r="U103" s="80">
        <v>27000</v>
      </c>
      <c r="V103" s="81"/>
      <c r="W103" s="193">
        <v>27000</v>
      </c>
      <c r="X103" s="81"/>
      <c r="Y103" s="193">
        <v>27000</v>
      </c>
      <c r="Z103" s="81"/>
      <c r="AA103" s="26"/>
      <c r="AB103" s="26"/>
      <c r="AC103" s="26"/>
      <c r="AD103" s="26"/>
      <c r="AE103" s="26"/>
      <c r="AF103" s="26"/>
    </row>
    <row r="104" spans="1:32" x14ac:dyDescent="0.25">
      <c r="A104" s="76">
        <v>6320</v>
      </c>
      <c r="B104" s="77" t="s">
        <v>146</v>
      </c>
      <c r="C104" s="78">
        <v>74688</v>
      </c>
      <c r="D104" s="79">
        <v>100000</v>
      </c>
      <c r="E104" s="78">
        <v>74688</v>
      </c>
      <c r="F104" s="78"/>
      <c r="G104" s="80">
        <v>100000</v>
      </c>
      <c r="H104" s="81"/>
      <c r="I104" s="80">
        <v>100000</v>
      </c>
      <c r="J104" s="81"/>
      <c r="K104" s="80">
        <v>100000</v>
      </c>
      <c r="L104" s="81"/>
      <c r="M104" s="80">
        <v>100000</v>
      </c>
      <c r="N104" s="81"/>
      <c r="O104" s="80">
        <v>100000</v>
      </c>
      <c r="P104" s="81"/>
      <c r="Q104" s="80">
        <v>100000</v>
      </c>
      <c r="R104" s="81"/>
      <c r="S104" s="80">
        <v>100000</v>
      </c>
      <c r="T104" s="81"/>
      <c r="U104" s="80">
        <v>100000</v>
      </c>
      <c r="V104" s="81"/>
      <c r="W104" s="193">
        <v>100000</v>
      </c>
      <c r="X104" s="81"/>
      <c r="Y104" s="193">
        <v>100000</v>
      </c>
      <c r="Z104" s="81"/>
      <c r="AA104" s="26"/>
      <c r="AB104" s="26"/>
      <c r="AC104" s="26"/>
      <c r="AD104" s="26"/>
      <c r="AE104" s="26"/>
      <c r="AF104" s="26"/>
    </row>
    <row r="105" spans="1:32" x14ac:dyDescent="0.25">
      <c r="A105" s="76">
        <v>6330</v>
      </c>
      <c r="B105" s="77" t="s">
        <v>147</v>
      </c>
      <c r="C105" s="78">
        <v>50275083.280000001</v>
      </c>
      <c r="D105" s="79">
        <v>32190000</v>
      </c>
      <c r="E105" s="78">
        <v>22291624.140000001</v>
      </c>
      <c r="F105" s="78"/>
      <c r="G105" s="80">
        <v>698120</v>
      </c>
      <c r="H105" s="81"/>
      <c r="I105" s="80">
        <v>698120</v>
      </c>
      <c r="J105" s="81"/>
      <c r="K105" s="80">
        <v>698120</v>
      </c>
      <c r="L105" s="81"/>
      <c r="M105" s="80">
        <v>698120</v>
      </c>
      <c r="N105" s="81"/>
      <c r="O105" s="80">
        <v>698120</v>
      </c>
      <c r="P105" s="81"/>
      <c r="Q105" s="80">
        <v>698120</v>
      </c>
      <c r="R105" s="81"/>
      <c r="S105" s="80">
        <v>698120</v>
      </c>
      <c r="T105" s="81"/>
      <c r="U105" s="80">
        <v>698120</v>
      </c>
      <c r="V105" s="81"/>
      <c r="W105" s="193">
        <v>698120</v>
      </c>
      <c r="X105" s="81"/>
      <c r="Y105" s="193">
        <v>698120</v>
      </c>
      <c r="Z105" s="81"/>
      <c r="AA105" s="26"/>
      <c r="AB105" s="26"/>
      <c r="AC105" s="26"/>
      <c r="AD105" s="26"/>
      <c r="AE105" s="26"/>
      <c r="AF105" s="26"/>
    </row>
    <row r="106" spans="1:32" x14ac:dyDescent="0.25">
      <c r="A106" s="76">
        <v>6399</v>
      </c>
      <c r="B106" s="77" t="s">
        <v>148</v>
      </c>
      <c r="C106" s="78">
        <v>1222490.8</v>
      </c>
      <c r="D106" s="79">
        <v>1500000</v>
      </c>
      <c r="E106" s="78">
        <v>428477</v>
      </c>
      <c r="F106" s="78"/>
      <c r="G106" s="80">
        <v>1300000</v>
      </c>
      <c r="H106" s="81"/>
      <c r="I106" s="80">
        <v>1300000</v>
      </c>
      <c r="J106" s="81"/>
      <c r="K106" s="80">
        <v>1300000</v>
      </c>
      <c r="L106" s="81"/>
      <c r="M106" s="80">
        <v>1300000</v>
      </c>
      <c r="N106" s="81"/>
      <c r="O106" s="80">
        <v>1300000</v>
      </c>
      <c r="P106" s="81"/>
      <c r="Q106" s="80">
        <v>1300000</v>
      </c>
      <c r="R106" s="81"/>
      <c r="S106" s="80">
        <v>1300000</v>
      </c>
      <c r="T106" s="81"/>
      <c r="U106" s="162">
        <v>1500000</v>
      </c>
      <c r="V106" s="81"/>
      <c r="W106" s="193">
        <v>1500000</v>
      </c>
      <c r="X106" s="81"/>
      <c r="Y106" s="193">
        <v>1500000</v>
      </c>
      <c r="Z106" s="81"/>
      <c r="AA106" s="26"/>
      <c r="AB106" s="26"/>
      <c r="AC106" s="26"/>
      <c r="AD106" s="26"/>
      <c r="AE106" s="26"/>
      <c r="AF106" s="26"/>
    </row>
    <row r="107" spans="1:32" ht="15.75" thickBot="1" x14ac:dyDescent="0.3">
      <c r="A107" s="57">
        <v>6402</v>
      </c>
      <c r="B107" s="58" t="s">
        <v>149</v>
      </c>
      <c r="C107" s="59">
        <v>26948.26</v>
      </c>
      <c r="D107" s="60">
        <v>86620</v>
      </c>
      <c r="E107" s="59">
        <v>81097.570000000007</v>
      </c>
      <c r="F107" s="59"/>
      <c r="G107" s="75">
        <v>37061</v>
      </c>
      <c r="H107" s="62"/>
      <c r="I107" s="75">
        <v>37061</v>
      </c>
      <c r="J107" s="62"/>
      <c r="K107" s="75">
        <v>37061</v>
      </c>
      <c r="L107" s="62"/>
      <c r="M107" s="75">
        <v>37061</v>
      </c>
      <c r="N107" s="62"/>
      <c r="O107" s="75">
        <v>37061</v>
      </c>
      <c r="P107" s="62"/>
      <c r="Q107" s="75">
        <v>37061</v>
      </c>
      <c r="R107" s="62"/>
      <c r="S107" s="75">
        <v>37061</v>
      </c>
      <c r="T107" s="62"/>
      <c r="U107" s="75">
        <v>37061</v>
      </c>
      <c r="V107" s="62"/>
      <c r="W107" s="75">
        <v>37061</v>
      </c>
      <c r="X107" s="62"/>
      <c r="Y107" s="75">
        <v>37061</v>
      </c>
      <c r="Z107" s="62"/>
      <c r="AA107" s="26"/>
      <c r="AB107" s="26"/>
      <c r="AC107" s="26"/>
      <c r="AD107" s="26"/>
      <c r="AE107" s="26"/>
      <c r="AF107" s="26"/>
    </row>
    <row r="108" spans="1:32" ht="15.75" thickBot="1" x14ac:dyDescent="0.3">
      <c r="A108" s="90" t="s">
        <v>150</v>
      </c>
      <c r="B108" s="91"/>
      <c r="C108" s="65">
        <f>SUM(C98:C107)</f>
        <v>56507936.079999998</v>
      </c>
      <c r="D108" s="65">
        <f>SUM(D98:D107)</f>
        <v>41024620</v>
      </c>
      <c r="E108" s="65">
        <f>SUM(E98:E107)</f>
        <v>27189040.52</v>
      </c>
      <c r="F108" s="73"/>
      <c r="G108" s="65">
        <f>SUM(G98:G107)</f>
        <v>8412181</v>
      </c>
      <c r="H108" s="66"/>
      <c r="I108" s="65">
        <f>SUM(I98:I107)</f>
        <v>8412181</v>
      </c>
      <c r="J108" s="66"/>
      <c r="K108" s="65">
        <f>SUM(K98:K107)</f>
        <v>8412181</v>
      </c>
      <c r="L108" s="66"/>
      <c r="M108" s="65">
        <f>SUM(M98:M107)</f>
        <v>8412181</v>
      </c>
      <c r="N108" s="66"/>
      <c r="O108" s="65">
        <f>SUM(O98:O107)</f>
        <v>8476311</v>
      </c>
      <c r="P108" s="66"/>
      <c r="Q108" s="65">
        <f>SUM(Q98:Q107)</f>
        <v>8716311</v>
      </c>
      <c r="R108" s="66"/>
      <c r="S108" s="65">
        <f>SUM(S98:S107)</f>
        <v>8716311</v>
      </c>
      <c r="T108" s="66"/>
      <c r="U108" s="65">
        <f>SUM(U98:U107)</f>
        <v>9181956</v>
      </c>
      <c r="V108" s="66"/>
      <c r="W108" s="65">
        <f>SUM(W98:W107)</f>
        <v>9181956</v>
      </c>
      <c r="X108" s="66"/>
      <c r="Y108" s="65">
        <f>SUM(Y98:Y107)</f>
        <v>9181956</v>
      </c>
      <c r="Z108" s="66"/>
      <c r="AA108" s="26"/>
      <c r="AB108" s="26"/>
      <c r="AC108" s="26"/>
      <c r="AD108" s="26"/>
      <c r="AE108" s="26"/>
      <c r="AF108" s="26"/>
    </row>
    <row r="109" spans="1:32" ht="18" thickBot="1" x14ac:dyDescent="0.45">
      <c r="A109" s="92" t="s">
        <v>151</v>
      </c>
      <c r="B109" s="93"/>
      <c r="C109" s="94">
        <v>94559920.579999998</v>
      </c>
      <c r="D109" s="94">
        <v>196511120</v>
      </c>
      <c r="E109" s="94">
        <v>43413950.009999998</v>
      </c>
      <c r="F109" s="94">
        <v>53561575.770000003</v>
      </c>
      <c r="G109" s="94">
        <v>39176731</v>
      </c>
      <c r="H109" s="95">
        <v>84500000</v>
      </c>
      <c r="I109" s="94">
        <v>40459731</v>
      </c>
      <c r="J109" s="95">
        <v>94676628</v>
      </c>
      <c r="K109" s="94">
        <v>40601731</v>
      </c>
      <c r="L109" s="95">
        <v>94676628</v>
      </c>
      <c r="M109" s="94">
        <v>40801731</v>
      </c>
      <c r="N109" s="95">
        <v>94676628</v>
      </c>
      <c r="O109" s="94">
        <v>40865861</v>
      </c>
      <c r="P109" s="95">
        <v>94676628</v>
      </c>
      <c r="Q109" s="94">
        <v>47341861</v>
      </c>
      <c r="R109" s="95">
        <v>84987014.170000002</v>
      </c>
      <c r="S109" s="94">
        <v>47388861</v>
      </c>
      <c r="T109" s="95">
        <v>84987014.170000002</v>
      </c>
      <c r="U109" s="94">
        <v>48132714</v>
      </c>
      <c r="V109" s="95">
        <v>87464738.329999998</v>
      </c>
      <c r="W109" s="94">
        <v>46902070</v>
      </c>
      <c r="X109" s="95">
        <v>88695382.329999998</v>
      </c>
      <c r="Y109" s="94">
        <v>46902070</v>
      </c>
      <c r="Z109" s="95">
        <v>88695382.329999998</v>
      </c>
      <c r="AA109" s="26"/>
      <c r="AB109" s="26"/>
      <c r="AC109" s="26"/>
      <c r="AD109" s="26"/>
      <c r="AE109" s="26"/>
      <c r="AF109" s="26"/>
    </row>
    <row r="110" spans="1:32" ht="15.75" thickBot="1" x14ac:dyDescent="0.3">
      <c r="A110" s="96"/>
      <c r="B110" s="96"/>
      <c r="C110" s="97"/>
      <c r="D110" s="97"/>
      <c r="E110" s="98" t="s">
        <v>152</v>
      </c>
      <c r="F110" s="97"/>
      <c r="G110" s="97"/>
      <c r="H110" s="97"/>
      <c r="I110" s="29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x14ac:dyDescent="0.25">
      <c r="A111" s="99"/>
      <c r="B111" s="100" t="s">
        <v>173</v>
      </c>
      <c r="C111" s="101">
        <v>123676731</v>
      </c>
      <c r="D111" s="102"/>
      <c r="E111" s="102"/>
      <c r="F111" s="103"/>
      <c r="G111" s="102">
        <v>39176731</v>
      </c>
      <c r="H111" s="102"/>
      <c r="I111" s="28"/>
      <c r="J111" s="31">
        <v>40459731</v>
      </c>
      <c r="K111" s="26"/>
      <c r="L111" s="31">
        <v>40601731</v>
      </c>
      <c r="M111" s="26"/>
      <c r="N111" s="31">
        <v>40801731</v>
      </c>
      <c r="O111" s="26"/>
      <c r="P111" s="31">
        <v>40865861</v>
      </c>
      <c r="Q111" s="26"/>
      <c r="R111" s="31">
        <v>47341861</v>
      </c>
      <c r="S111" s="26"/>
      <c r="T111" s="31">
        <v>47388861</v>
      </c>
      <c r="U111" s="26"/>
      <c r="V111" s="31">
        <v>48132714</v>
      </c>
      <c r="W111" s="26"/>
      <c r="X111" s="31">
        <v>46902070</v>
      </c>
      <c r="Y111" s="26"/>
      <c r="Z111" s="31">
        <v>46902070</v>
      </c>
      <c r="AA111" s="26"/>
      <c r="AB111" s="26"/>
      <c r="AC111" s="26"/>
      <c r="AD111" s="26"/>
      <c r="AE111" s="26"/>
      <c r="AF111" s="26"/>
    </row>
    <row r="112" spans="1:32" ht="17.25" x14ac:dyDescent="0.4">
      <c r="A112" s="76">
        <v>8124</v>
      </c>
      <c r="B112" s="77" t="s">
        <v>177</v>
      </c>
      <c r="C112" s="104">
        <v>1520788</v>
      </c>
      <c r="D112" s="102"/>
      <c r="E112" s="102"/>
      <c r="F112" s="102"/>
      <c r="G112" s="105">
        <v>84500000</v>
      </c>
      <c r="H112" s="102"/>
      <c r="I112" s="29"/>
      <c r="J112" s="32">
        <v>94676628</v>
      </c>
      <c r="K112" s="26"/>
      <c r="L112" s="32">
        <v>94676628</v>
      </c>
      <c r="M112" s="26"/>
      <c r="N112" s="176">
        <v>94676628</v>
      </c>
      <c r="O112" s="26"/>
      <c r="P112" s="34">
        <v>94676628</v>
      </c>
      <c r="Q112" s="26"/>
      <c r="R112" s="34">
        <v>84987014.170000002</v>
      </c>
      <c r="S112" s="26"/>
      <c r="T112" s="34">
        <v>84987014.170000002</v>
      </c>
      <c r="U112" s="26"/>
      <c r="V112" s="34">
        <v>87464738.329999998</v>
      </c>
      <c r="W112" s="26"/>
      <c r="X112" s="34">
        <v>88695382.329999998</v>
      </c>
      <c r="Y112" s="26"/>
      <c r="Z112" s="34">
        <v>88695382.329999998</v>
      </c>
      <c r="AA112" s="26"/>
      <c r="AB112" s="26"/>
      <c r="AC112" s="26"/>
      <c r="AD112" s="26"/>
      <c r="AE112" s="26"/>
      <c r="AF112" s="26"/>
    </row>
    <row r="113" spans="1:32" x14ac:dyDescent="0.25">
      <c r="A113" s="76"/>
      <c r="B113" s="77" t="s">
        <v>174</v>
      </c>
      <c r="C113" s="106">
        <f>SUM(C111:C112)</f>
        <v>125197519</v>
      </c>
      <c r="D113" s="102"/>
      <c r="E113" s="102"/>
      <c r="F113" s="103" t="s">
        <v>182</v>
      </c>
      <c r="G113" s="102">
        <f>SUM(G111:G112)</f>
        <v>123676731</v>
      </c>
      <c r="H113" s="102"/>
      <c r="I113" s="163" t="s">
        <v>182</v>
      </c>
      <c r="J113" s="31">
        <f>SUM(J111:J112)</f>
        <v>135136359</v>
      </c>
      <c r="K113" s="26"/>
      <c r="L113" s="31">
        <f>SUM(L111:L112)</f>
        <v>135278359</v>
      </c>
      <c r="M113" s="26"/>
      <c r="N113" s="31">
        <f>SUM(N111:N112)</f>
        <v>135478359</v>
      </c>
      <c r="O113" s="26"/>
      <c r="P113" s="31">
        <f>SUM(P111:P112)</f>
        <v>135542489</v>
      </c>
      <c r="Q113" s="26"/>
      <c r="R113" s="31">
        <f>SUM(R111:R112)</f>
        <v>132328875.17</v>
      </c>
      <c r="S113" s="26"/>
      <c r="T113" s="31">
        <f>SUM(T111:T112)</f>
        <v>132375875.17</v>
      </c>
      <c r="U113" s="26"/>
      <c r="V113" s="31">
        <f>SUM(V111:V112)</f>
        <v>135597452.32999998</v>
      </c>
      <c r="W113" s="26"/>
      <c r="X113" s="31">
        <f>SUM(X111:X112)</f>
        <v>135597452.32999998</v>
      </c>
      <c r="Y113" s="26"/>
      <c r="Z113" s="31">
        <f>SUM(Z111:Z112)</f>
        <v>135597452.32999998</v>
      </c>
      <c r="AA113" s="26"/>
      <c r="AB113" s="26"/>
      <c r="AC113" s="26"/>
      <c r="AD113" s="26"/>
      <c r="AE113" s="26"/>
      <c r="AF113" s="26"/>
    </row>
    <row r="114" spans="1:32" ht="15.75" thickBot="1" x14ac:dyDescent="0.3">
      <c r="A114" s="76"/>
      <c r="B114" s="77"/>
      <c r="C114" s="106"/>
      <c r="D114" s="102"/>
      <c r="E114" s="102"/>
      <c r="F114" s="102"/>
      <c r="G114" s="102"/>
      <c r="H114" s="102"/>
      <c r="I114" s="29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30" x14ac:dyDescent="0.25">
      <c r="A115" s="76"/>
      <c r="B115" s="77" t="s">
        <v>153</v>
      </c>
      <c r="C115" s="106">
        <v>87372920</v>
      </c>
      <c r="D115" s="107"/>
      <c r="E115" s="43" t="s">
        <v>159</v>
      </c>
      <c r="F115" s="108" t="s">
        <v>160</v>
      </c>
      <c r="G115" s="109" t="s">
        <v>161</v>
      </c>
      <c r="H115" s="110" t="s">
        <v>162</v>
      </c>
      <c r="I115" s="29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:32" ht="17.25" x14ac:dyDescent="0.4">
      <c r="A116" s="76"/>
      <c r="B116" s="77" t="s">
        <v>174</v>
      </c>
      <c r="C116" s="111">
        <v>-125197519</v>
      </c>
      <c r="D116" s="112"/>
      <c r="E116" s="44"/>
      <c r="F116" s="102"/>
      <c r="G116" s="102"/>
      <c r="H116" s="113"/>
      <c r="I116" s="29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:32" x14ac:dyDescent="0.25">
      <c r="A117" s="76"/>
      <c r="B117" s="77" t="s">
        <v>154</v>
      </c>
      <c r="C117" s="106">
        <f>SUM(C115:C116)</f>
        <v>-37824599</v>
      </c>
      <c r="D117" s="114" t="s">
        <v>163</v>
      </c>
      <c r="E117" s="82" t="s">
        <v>183</v>
      </c>
      <c r="F117" s="115">
        <v>50000000</v>
      </c>
      <c r="G117" s="115">
        <v>240385</v>
      </c>
      <c r="H117" s="116" t="s">
        <v>164</v>
      </c>
      <c r="I117" s="29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x14ac:dyDescent="0.25">
      <c r="A118" s="76">
        <v>8123</v>
      </c>
      <c r="B118" s="77" t="s">
        <v>175</v>
      </c>
      <c r="C118" s="106">
        <v>24059390.350000001</v>
      </c>
      <c r="D118" s="114" t="s">
        <v>163</v>
      </c>
      <c r="E118" s="82" t="s">
        <v>165</v>
      </c>
      <c r="F118" s="115">
        <v>3300000</v>
      </c>
      <c r="G118" s="115">
        <v>46604</v>
      </c>
      <c r="H118" s="116" t="s">
        <v>166</v>
      </c>
      <c r="I118" s="29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ht="15.75" thickBot="1" x14ac:dyDescent="0.3">
      <c r="A119" s="117">
        <v>8115</v>
      </c>
      <c r="B119" s="118" t="s">
        <v>176</v>
      </c>
      <c r="C119" s="119">
        <f>SUM(C117:C118)</f>
        <v>-13765208.649999999</v>
      </c>
      <c r="D119" s="120"/>
      <c r="E119" s="121" t="s">
        <v>157</v>
      </c>
      <c r="F119" s="122">
        <f>SUM(F117:F118)</f>
        <v>53300000</v>
      </c>
      <c r="G119" s="122">
        <f>SUM(G117:G118)</f>
        <v>286989</v>
      </c>
      <c r="H119" s="123"/>
      <c r="I119" s="29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x14ac:dyDescent="0.25">
      <c r="A120" s="44"/>
      <c r="B120" s="44"/>
      <c r="C120" s="13"/>
      <c r="D120" s="44"/>
      <c r="E120" s="44"/>
      <c r="F120" s="44"/>
      <c r="G120" s="44"/>
      <c r="H120" s="44"/>
      <c r="I120" s="29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x14ac:dyDescent="0.25">
      <c r="A121" s="44"/>
      <c r="B121" s="124" t="s">
        <v>155</v>
      </c>
      <c r="C121" s="102"/>
      <c r="D121" s="102"/>
      <c r="E121" s="102"/>
      <c r="F121" s="102"/>
      <c r="G121" s="102"/>
      <c r="H121" s="102"/>
      <c r="I121" s="29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ht="15.75" thickBot="1" x14ac:dyDescent="0.3">
      <c r="A122" s="44"/>
      <c r="B122" s="44"/>
      <c r="C122" s="102"/>
      <c r="D122" s="102"/>
      <c r="E122" s="102"/>
      <c r="F122" s="102"/>
      <c r="G122" s="102"/>
      <c r="H122" s="102"/>
      <c r="I122" s="29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x14ac:dyDescent="0.25">
      <c r="A123" s="125" t="s">
        <v>156</v>
      </c>
      <c r="B123" s="100" t="s">
        <v>187</v>
      </c>
      <c r="C123" s="101">
        <v>-961540</v>
      </c>
      <c r="D123" s="102"/>
      <c r="E123" s="102"/>
      <c r="F123" s="102"/>
      <c r="G123" s="102"/>
      <c r="H123" s="102"/>
      <c r="I123" s="29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ht="17.25" x14ac:dyDescent="0.4">
      <c r="A124" s="126" t="s">
        <v>156</v>
      </c>
      <c r="B124" s="82" t="s">
        <v>188</v>
      </c>
      <c r="C124" s="104">
        <v>-559248</v>
      </c>
      <c r="D124" s="102"/>
      <c r="E124" s="102"/>
      <c r="F124" s="102"/>
      <c r="G124" s="102"/>
      <c r="H124" s="102"/>
      <c r="I124" s="29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ht="17.25" x14ac:dyDescent="0.4">
      <c r="A125" s="76"/>
      <c r="B125" s="77" t="s">
        <v>157</v>
      </c>
      <c r="C125" s="127">
        <f>SUM(C123:C124)</f>
        <v>-1520788</v>
      </c>
      <c r="D125" s="102"/>
      <c r="E125" s="102"/>
      <c r="F125" s="102"/>
      <c r="G125" s="102"/>
      <c r="H125" s="102"/>
      <c r="I125" s="29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ht="18" thickBot="1" x14ac:dyDescent="0.45">
      <c r="A126" s="128" t="s">
        <v>158</v>
      </c>
      <c r="B126" s="129"/>
      <c r="C126" s="130">
        <v>125197519</v>
      </c>
      <c r="D126" s="102"/>
      <c r="E126" s="102"/>
      <c r="F126" s="102"/>
      <c r="G126" s="102"/>
      <c r="H126" s="102"/>
      <c r="I126" s="29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x14ac:dyDescent="0.25">
      <c r="B127" s="16"/>
      <c r="C127" s="13"/>
      <c r="D127" s="12"/>
      <c r="E127" s="12"/>
      <c r="F127" s="12"/>
      <c r="G127" s="12"/>
      <c r="H127" s="12"/>
      <c r="I127" s="29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x14ac:dyDescent="0.25">
      <c r="A128" s="12"/>
      <c r="B128" s="12"/>
      <c r="C128" s="12"/>
      <c r="D128" s="29"/>
      <c r="E128" s="26"/>
      <c r="F128" s="12"/>
      <c r="G128" s="12"/>
      <c r="H128" s="12"/>
      <c r="I128" s="29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2" x14ac:dyDescent="0.25">
      <c r="A129" s="179">
        <v>43999</v>
      </c>
      <c r="B129" s="12"/>
      <c r="C129" s="12"/>
      <c r="D129" s="29"/>
      <c r="E129" s="26"/>
      <c r="F129" s="12"/>
      <c r="G129" s="18"/>
      <c r="H129" s="19"/>
      <c r="I129" s="29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2" x14ac:dyDescent="0.25">
      <c r="A130" t="s">
        <v>206</v>
      </c>
      <c r="D130" s="12"/>
      <c r="E130" s="12"/>
      <c r="F130" s="12"/>
      <c r="G130" s="19"/>
      <c r="H130" s="19"/>
      <c r="I130" s="29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spans="1:32" ht="17.25" x14ac:dyDescent="0.4">
      <c r="F131" s="12"/>
      <c r="G131" s="19"/>
      <c r="H131" s="20"/>
      <c r="I131" s="30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spans="1:32" x14ac:dyDescent="0.25">
      <c r="F132" s="18"/>
      <c r="G132" s="19"/>
      <c r="H132" s="18"/>
      <c r="I132" s="28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spans="1:32" x14ac:dyDescent="0.25">
      <c r="F133" s="19"/>
      <c r="G133" s="12"/>
      <c r="H133" s="12"/>
      <c r="I133" s="29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spans="1:32" x14ac:dyDescent="0.25">
      <c r="F134" s="19"/>
      <c r="G134" s="12"/>
      <c r="H134" s="12"/>
      <c r="I134" s="28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spans="1:32" x14ac:dyDescent="0.25">
      <c r="F135" s="19"/>
      <c r="G135" s="12"/>
      <c r="H135" s="12"/>
      <c r="I135" s="29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spans="1:32" x14ac:dyDescent="0.25">
      <c r="D136" s="12"/>
      <c r="E136" s="12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spans="1:32" x14ac:dyDescent="0.25">
      <c r="A137" s="37"/>
      <c r="B137" s="12"/>
      <c r="C137" s="29"/>
      <c r="D137" s="12"/>
      <c r="E137" s="12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spans="1:32" x14ac:dyDescent="0.25">
      <c r="A138" s="12"/>
      <c r="B138" s="12"/>
      <c r="C138" s="29"/>
      <c r="D138" s="12"/>
      <c r="E138" s="12"/>
      <c r="F138" s="12"/>
      <c r="G138" s="12"/>
      <c r="H138" s="12"/>
      <c r="I138" s="28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spans="1:32" x14ac:dyDescent="0.25">
      <c r="A139" s="12"/>
      <c r="B139" s="12"/>
      <c r="C139" s="29"/>
      <c r="D139" s="12"/>
      <c r="E139" s="12"/>
      <c r="F139" s="12"/>
      <c r="G139" s="12"/>
      <c r="H139" s="12"/>
      <c r="I139" s="29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spans="1:32" x14ac:dyDescent="0.25">
      <c r="A140" s="12"/>
      <c r="B140" s="12"/>
      <c r="C140" s="29"/>
      <c r="F140" s="12"/>
      <c r="G140" s="12"/>
      <c r="H140" s="12"/>
      <c r="I140" s="29"/>
      <c r="J140" s="31"/>
      <c r="K140" s="31"/>
      <c r="L140" s="31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spans="1:32" x14ac:dyDescent="0.25">
      <c r="A141" s="12"/>
      <c r="B141" s="12"/>
      <c r="C141" s="29"/>
      <c r="F141" s="12"/>
      <c r="J141" s="31"/>
      <c r="K141" s="31"/>
      <c r="L141" s="31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:32" ht="17.25" x14ac:dyDescent="0.4">
      <c r="F142" s="12"/>
      <c r="J142" s="32"/>
      <c r="K142" s="31"/>
      <c r="L142" s="31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:32" x14ac:dyDescent="0.25">
      <c r="F143" s="12"/>
      <c r="J143" s="31"/>
      <c r="K143" s="31"/>
      <c r="L143" s="31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:32" ht="17.25" x14ac:dyDescent="0.4">
      <c r="F144" s="12"/>
      <c r="J144" s="32"/>
      <c r="K144" s="31"/>
      <c r="L144" s="31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:32" x14ac:dyDescent="0.25">
      <c r="C145" s="12"/>
      <c r="D145" s="12"/>
      <c r="E145" s="12"/>
      <c r="F145" s="12"/>
      <c r="J145" s="31"/>
      <c r="K145" s="31"/>
      <c r="L145" s="31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:32" ht="17.25" x14ac:dyDescent="0.4">
      <c r="C146" s="12"/>
      <c r="D146" s="12"/>
      <c r="E146" s="12"/>
      <c r="F146" s="12"/>
      <c r="G146" s="12"/>
      <c r="H146" s="12"/>
      <c r="I146" s="29"/>
      <c r="J146" s="31"/>
      <c r="K146" s="32"/>
      <c r="L146" s="31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:32" x14ac:dyDescent="0.25">
      <c r="C147" s="13"/>
      <c r="D147" s="13"/>
      <c r="E147" s="12"/>
      <c r="F147" s="12"/>
      <c r="G147" s="12"/>
      <c r="H147" s="12"/>
      <c r="I147" s="26"/>
      <c r="J147" s="31"/>
      <c r="K147" s="33"/>
      <c r="L147" s="31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:32" x14ac:dyDescent="0.25">
      <c r="B148" s="16"/>
      <c r="C148" s="17"/>
      <c r="E148" s="12"/>
      <c r="F148" s="12"/>
      <c r="G148" s="12"/>
      <c r="H148" s="12"/>
      <c r="I148" s="26"/>
      <c r="J148" s="31"/>
      <c r="K148" s="31"/>
      <c r="L148" s="31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ht="17.25" x14ac:dyDescent="0.4">
      <c r="B149" s="16"/>
      <c r="C149" s="21"/>
      <c r="D149" s="13"/>
      <c r="E149" s="12"/>
      <c r="F149" s="12"/>
      <c r="G149" s="12"/>
      <c r="H149" s="12"/>
      <c r="I149" s="26"/>
      <c r="J149" s="31"/>
      <c r="K149" s="34"/>
      <c r="L149" s="31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:32" ht="17.25" x14ac:dyDescent="0.4">
      <c r="B150" s="16"/>
      <c r="C150" s="22"/>
      <c r="D150" s="13"/>
      <c r="E150" s="12"/>
      <c r="F150" s="12"/>
      <c r="G150" s="12"/>
      <c r="H150" s="12"/>
      <c r="I150" s="26"/>
      <c r="J150" s="31"/>
      <c r="K150" s="31"/>
      <c r="L150" s="31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:32" x14ac:dyDescent="0.25">
      <c r="C151" s="12"/>
      <c r="D151" s="12"/>
      <c r="E151" s="12"/>
      <c r="F151" s="12"/>
      <c r="G151" s="12"/>
      <c r="H151" s="12"/>
      <c r="I151" s="26"/>
      <c r="J151" s="31"/>
      <c r="K151" s="31"/>
      <c r="L151" s="31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:32" x14ac:dyDescent="0.25">
      <c r="C152" s="12"/>
      <c r="D152" s="12"/>
      <c r="E152" s="12"/>
      <c r="F152" s="12"/>
      <c r="G152" s="12"/>
      <c r="H152" s="12"/>
      <c r="I152" s="26"/>
      <c r="J152" s="31"/>
      <c r="K152" s="31"/>
      <c r="L152" s="31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:32" ht="17.25" x14ac:dyDescent="0.4">
      <c r="A153" s="38"/>
      <c r="B153" s="23"/>
      <c r="C153" s="27"/>
      <c r="D153" s="27"/>
      <c r="E153" s="27"/>
      <c r="F153" s="39"/>
      <c r="G153" s="12"/>
      <c r="H153" s="12"/>
      <c r="I153" s="26"/>
      <c r="J153" s="31"/>
      <c r="K153" s="31"/>
      <c r="L153" s="31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:32" x14ac:dyDescent="0.25">
      <c r="A154" s="40"/>
      <c r="B154" s="40"/>
      <c r="C154" s="27"/>
      <c r="D154" s="27"/>
      <c r="E154" s="27"/>
      <c r="F154" s="41"/>
      <c r="G154" s="12"/>
      <c r="H154" s="12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:32" x14ac:dyDescent="0.25">
      <c r="A155" s="23"/>
      <c r="B155" s="23"/>
      <c r="C155" s="27"/>
      <c r="D155" s="27"/>
      <c r="E155" s="27"/>
      <c r="F155" s="23"/>
      <c r="G155" s="12"/>
      <c r="H155" s="12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:32" ht="17.25" x14ac:dyDescent="0.4">
      <c r="A156" s="38"/>
      <c r="B156" s="38"/>
      <c r="C156" s="27"/>
      <c r="D156" s="27"/>
      <c r="E156" s="27"/>
      <c r="F156" s="39"/>
      <c r="G156" s="12"/>
      <c r="H156" s="12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:32" ht="17.25" x14ac:dyDescent="0.4">
      <c r="A157" s="23"/>
      <c r="B157" s="23"/>
      <c r="C157" s="27"/>
      <c r="D157" s="27"/>
      <c r="E157" s="27"/>
      <c r="F157" s="42"/>
      <c r="G157" s="12"/>
      <c r="H157" s="12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:32" ht="20.25" x14ac:dyDescent="0.4">
      <c r="A158" s="15"/>
      <c r="B158" s="15"/>
      <c r="C158" s="12"/>
      <c r="D158" s="12"/>
      <c r="E158" s="12"/>
      <c r="F158" s="14"/>
      <c r="G158" s="12"/>
      <c r="H158" s="12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:32" x14ac:dyDescent="0.25">
      <c r="C159" s="12"/>
      <c r="D159" s="12"/>
      <c r="E159" s="12"/>
      <c r="F159" s="12"/>
      <c r="G159" s="12"/>
      <c r="H159" s="12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pans="1:32" x14ac:dyDescent="0.25">
      <c r="C160" s="12"/>
      <c r="D160" s="12"/>
      <c r="E160" s="12"/>
      <c r="F160" s="12"/>
      <c r="G160" s="12"/>
      <c r="H160" s="12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spans="3:32" x14ac:dyDescent="0.25">
      <c r="C161" s="12"/>
      <c r="D161" s="12"/>
      <c r="E161" s="12"/>
      <c r="F161" s="12"/>
      <c r="G161" s="12"/>
      <c r="H161" s="12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spans="3:32" x14ac:dyDescent="0.25">
      <c r="C162" s="12"/>
      <c r="D162" s="12"/>
      <c r="E162" s="12"/>
      <c r="F162" s="12"/>
      <c r="G162" s="12"/>
      <c r="H162" s="12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spans="3:32" x14ac:dyDescent="0.25">
      <c r="C163" s="12"/>
      <c r="D163" s="12"/>
      <c r="E163" s="12"/>
      <c r="F163" s="12"/>
      <c r="G163" s="12"/>
      <c r="H163" s="12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spans="3:32" x14ac:dyDescent="0.25">
      <c r="C164" s="12"/>
      <c r="D164" s="12"/>
      <c r="E164" s="12"/>
      <c r="F164" s="12"/>
      <c r="G164" s="12"/>
      <c r="H164" s="12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spans="3:32" x14ac:dyDescent="0.25">
      <c r="C165" s="12"/>
      <c r="D165" s="12"/>
      <c r="E165" s="12"/>
      <c r="F165" s="12"/>
      <c r="G165" s="12"/>
      <c r="H165" s="12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spans="3:32" x14ac:dyDescent="0.25">
      <c r="C166" s="12"/>
      <c r="D166" s="12"/>
      <c r="E166" s="12"/>
      <c r="F166" s="12"/>
      <c r="G166" s="12"/>
      <c r="H166" s="12"/>
      <c r="I166" s="35"/>
    </row>
    <row r="167" spans="3:32" x14ac:dyDescent="0.25">
      <c r="C167" s="12"/>
      <c r="D167" s="12"/>
      <c r="E167" s="12"/>
      <c r="F167" s="12"/>
      <c r="G167" s="12"/>
      <c r="H167" s="12"/>
      <c r="I167" s="36"/>
    </row>
    <row r="168" spans="3:32" x14ac:dyDescent="0.25">
      <c r="C168" s="12"/>
      <c r="D168" s="12"/>
      <c r="E168" s="12"/>
      <c r="F168" s="12"/>
      <c r="G168" s="12"/>
      <c r="H168" s="12"/>
      <c r="I168" s="26"/>
    </row>
    <row r="169" spans="3:32" x14ac:dyDescent="0.25">
      <c r="C169" s="12"/>
      <c r="D169" s="12"/>
      <c r="E169" s="12"/>
      <c r="F169" s="12"/>
      <c r="G169" s="12"/>
      <c r="H169" s="12"/>
      <c r="I169" s="26"/>
    </row>
    <row r="170" spans="3:32" x14ac:dyDescent="0.25">
      <c r="C170" s="12"/>
      <c r="D170" s="12"/>
      <c r="E170" s="12"/>
      <c r="F170" s="12"/>
      <c r="G170" s="12"/>
      <c r="H170" s="12"/>
      <c r="I170" s="26"/>
    </row>
    <row r="171" spans="3:32" x14ac:dyDescent="0.25">
      <c r="C171" s="12"/>
      <c r="D171" s="12"/>
      <c r="E171" s="12"/>
      <c r="F171" s="12"/>
      <c r="G171" s="12"/>
      <c r="H171" s="12"/>
      <c r="I171" s="26"/>
    </row>
    <row r="172" spans="3:32" x14ac:dyDescent="0.25">
      <c r="C172" s="12"/>
      <c r="D172" s="12"/>
      <c r="E172" s="12"/>
      <c r="F172" s="12"/>
      <c r="G172" s="12"/>
      <c r="H172" s="12"/>
      <c r="I172" s="26"/>
    </row>
    <row r="173" spans="3:32" x14ac:dyDescent="0.25">
      <c r="C173" s="12"/>
      <c r="D173" s="12"/>
      <c r="E173" s="12"/>
      <c r="F173" s="12"/>
      <c r="G173" s="12"/>
      <c r="H173" s="12"/>
      <c r="I173" s="26"/>
    </row>
    <row r="174" spans="3:32" x14ac:dyDescent="0.25">
      <c r="C174" s="12"/>
      <c r="D174" s="12"/>
      <c r="E174" s="12"/>
      <c r="F174" s="12"/>
      <c r="G174" s="12"/>
      <c r="H174" s="12"/>
      <c r="I174" s="26"/>
    </row>
    <row r="175" spans="3:32" x14ac:dyDescent="0.25">
      <c r="C175" s="12"/>
      <c r="D175" s="12"/>
      <c r="E175" s="12"/>
      <c r="F175" s="12"/>
      <c r="G175" s="12"/>
      <c r="H175" s="12"/>
      <c r="I175" s="26"/>
    </row>
    <row r="176" spans="3:32" x14ac:dyDescent="0.25">
      <c r="C176" s="12"/>
      <c r="D176" s="12"/>
      <c r="E176" s="12"/>
      <c r="F176" s="12"/>
      <c r="G176" s="12"/>
      <c r="H176" s="12"/>
      <c r="I176" s="26"/>
    </row>
    <row r="177" spans="3:9" x14ac:dyDescent="0.25">
      <c r="C177" s="12"/>
      <c r="D177" s="12"/>
      <c r="E177" s="12"/>
      <c r="F177" s="12"/>
      <c r="G177" s="12"/>
      <c r="H177" s="12"/>
      <c r="I177" s="26"/>
    </row>
    <row r="178" spans="3:9" x14ac:dyDescent="0.25">
      <c r="C178" s="12"/>
      <c r="D178" s="12"/>
      <c r="E178" s="12"/>
      <c r="F178" s="12"/>
      <c r="G178" s="12"/>
      <c r="H178" s="12"/>
    </row>
    <row r="179" spans="3:9" x14ac:dyDescent="0.25">
      <c r="C179" s="12"/>
      <c r="D179" s="12"/>
      <c r="E179" s="12"/>
      <c r="F179" s="12"/>
      <c r="G179" s="12"/>
      <c r="H179" s="12"/>
    </row>
    <row r="180" spans="3:9" x14ac:dyDescent="0.25">
      <c r="C180" s="12"/>
      <c r="D180" s="12"/>
      <c r="E180" s="12"/>
      <c r="F180" s="12"/>
      <c r="G180" s="12"/>
      <c r="H180" s="12"/>
    </row>
    <row r="181" spans="3:9" x14ac:dyDescent="0.25">
      <c r="C181" s="12"/>
      <c r="D181" s="12"/>
      <c r="E181" s="12"/>
      <c r="F181" s="12"/>
      <c r="G181" s="12"/>
      <c r="H181" s="12"/>
    </row>
    <row r="182" spans="3:9" x14ac:dyDescent="0.25">
      <c r="C182" s="12"/>
      <c r="D182" s="12"/>
      <c r="E182" s="12"/>
      <c r="F182" s="12"/>
      <c r="G182" s="12"/>
      <c r="H182" s="12"/>
    </row>
    <row r="183" spans="3:9" x14ac:dyDescent="0.25">
      <c r="C183" s="12"/>
      <c r="D183" s="12"/>
      <c r="E183" s="12"/>
      <c r="F183" s="12"/>
      <c r="G183" s="12"/>
      <c r="H183" s="12"/>
    </row>
    <row r="184" spans="3:9" x14ac:dyDescent="0.25">
      <c r="C184" s="12"/>
      <c r="D184" s="12"/>
      <c r="E184" s="12"/>
      <c r="F184" s="12"/>
      <c r="G184" s="12"/>
      <c r="H184" s="12"/>
    </row>
    <row r="185" spans="3:9" x14ac:dyDescent="0.25">
      <c r="C185" s="12"/>
      <c r="D185" s="12"/>
      <c r="E185" s="12"/>
      <c r="F185" s="12"/>
      <c r="G185" s="12"/>
      <c r="H185" s="12"/>
    </row>
    <row r="186" spans="3:9" x14ac:dyDescent="0.25">
      <c r="C186" s="12"/>
      <c r="D186" s="12"/>
      <c r="E186" s="12"/>
      <c r="F186" s="12"/>
      <c r="G186" s="12"/>
      <c r="H186" s="12"/>
    </row>
    <row r="187" spans="3:9" x14ac:dyDescent="0.25">
      <c r="C187" s="12"/>
      <c r="D187" s="12"/>
      <c r="E187" s="12"/>
      <c r="F187" s="12"/>
      <c r="G187" s="12"/>
      <c r="H187" s="12"/>
    </row>
    <row r="188" spans="3:9" x14ac:dyDescent="0.25">
      <c r="C188" s="12"/>
      <c r="D188" s="12"/>
      <c r="E188" s="12"/>
      <c r="F188" s="12"/>
      <c r="G188" s="12"/>
      <c r="H188" s="12"/>
    </row>
    <row r="189" spans="3:9" x14ac:dyDescent="0.25">
      <c r="C189" s="12"/>
      <c r="D189" s="12"/>
      <c r="E189" s="12"/>
      <c r="F189" s="12"/>
      <c r="G189" s="12"/>
      <c r="H189" s="12"/>
    </row>
    <row r="190" spans="3:9" x14ac:dyDescent="0.25">
      <c r="C190" s="12"/>
      <c r="D190" s="12"/>
      <c r="E190" s="12"/>
      <c r="F190" s="12"/>
      <c r="G190" s="12"/>
      <c r="H190" s="12"/>
    </row>
    <row r="191" spans="3:9" x14ac:dyDescent="0.25">
      <c r="C191" s="12"/>
      <c r="D191" s="12"/>
      <c r="E191" s="12"/>
      <c r="F191" s="12"/>
      <c r="G191" s="12"/>
      <c r="H191" s="12"/>
    </row>
    <row r="192" spans="3:9" x14ac:dyDescent="0.25">
      <c r="C192" s="12"/>
      <c r="D192" s="12"/>
      <c r="E192" s="12"/>
      <c r="F192" s="12"/>
      <c r="G192" s="12"/>
      <c r="H192" s="12"/>
    </row>
    <row r="193" spans="3:8" x14ac:dyDescent="0.25">
      <c r="C193" s="12"/>
      <c r="D193" s="12"/>
      <c r="E193" s="12"/>
      <c r="F193" s="12"/>
      <c r="G193" s="12"/>
      <c r="H193" s="12"/>
    </row>
    <row r="194" spans="3:8" x14ac:dyDescent="0.25">
      <c r="C194" s="12"/>
      <c r="D194" s="12"/>
      <c r="E194" s="12"/>
      <c r="F194" s="12"/>
      <c r="G194" s="12"/>
      <c r="H194" s="12"/>
    </row>
    <row r="195" spans="3:8" x14ac:dyDescent="0.25">
      <c r="C195" s="12"/>
      <c r="D195" s="12"/>
      <c r="E195" s="12"/>
      <c r="F195" s="12"/>
      <c r="G195" s="12"/>
      <c r="H195" s="12"/>
    </row>
    <row r="196" spans="3:8" x14ac:dyDescent="0.25">
      <c r="C196" s="12"/>
      <c r="D196" s="12"/>
      <c r="E196" s="12"/>
      <c r="F196" s="12"/>
      <c r="G196" s="12"/>
      <c r="H196" s="12"/>
    </row>
    <row r="197" spans="3:8" x14ac:dyDescent="0.25">
      <c r="C197" s="12"/>
      <c r="D197" s="12"/>
      <c r="E197" s="12"/>
      <c r="F197" s="12"/>
      <c r="G197" s="12"/>
      <c r="H197" s="12"/>
    </row>
    <row r="198" spans="3:8" x14ac:dyDescent="0.25">
      <c r="C198" s="12"/>
      <c r="D198" s="12"/>
      <c r="E198" s="12"/>
      <c r="F198" s="12"/>
      <c r="G198" s="12"/>
      <c r="H198" s="12"/>
    </row>
    <row r="199" spans="3:8" x14ac:dyDescent="0.25">
      <c r="C199" s="12"/>
      <c r="D199" s="12"/>
      <c r="E199" s="12"/>
      <c r="F199" s="12"/>
      <c r="G199" s="12"/>
      <c r="H199" s="12"/>
    </row>
    <row r="200" spans="3:8" x14ac:dyDescent="0.25">
      <c r="C200" s="12"/>
      <c r="D200" s="12"/>
      <c r="E200" s="12"/>
      <c r="F200" s="12"/>
      <c r="G200" s="12"/>
      <c r="H200" s="12"/>
    </row>
    <row r="201" spans="3:8" x14ac:dyDescent="0.25">
      <c r="C201" s="12"/>
      <c r="D201" s="12"/>
      <c r="E201" s="12"/>
      <c r="F201" s="12"/>
      <c r="G201" s="12"/>
      <c r="H201" s="12"/>
    </row>
    <row r="202" spans="3:8" x14ac:dyDescent="0.25">
      <c r="C202" s="12"/>
      <c r="D202" s="12"/>
      <c r="E202" s="12"/>
      <c r="F202" s="12"/>
      <c r="G202" s="12"/>
      <c r="H202" s="12"/>
    </row>
    <row r="203" spans="3:8" x14ac:dyDescent="0.25">
      <c r="C203" s="12"/>
      <c r="D203" s="12"/>
      <c r="E203" s="12"/>
      <c r="F203" s="12"/>
      <c r="G203" s="12"/>
      <c r="H203" s="12"/>
    </row>
    <row r="204" spans="3:8" x14ac:dyDescent="0.25">
      <c r="C204" s="12"/>
      <c r="D204" s="12"/>
      <c r="E204" s="12"/>
      <c r="F204" s="12"/>
      <c r="G204" s="12"/>
      <c r="H204" s="12"/>
    </row>
    <row r="205" spans="3:8" x14ac:dyDescent="0.25">
      <c r="C205" s="12"/>
      <c r="D205" s="12"/>
      <c r="E205" s="12"/>
      <c r="F205" s="12"/>
      <c r="G205" s="12"/>
      <c r="H205" s="12"/>
    </row>
    <row r="206" spans="3:8" x14ac:dyDescent="0.25">
      <c r="C206" s="12"/>
      <c r="D206" s="12"/>
      <c r="E206" s="12"/>
      <c r="F206" s="12"/>
      <c r="G206" s="12"/>
      <c r="H206" s="12"/>
    </row>
    <row r="207" spans="3:8" x14ac:dyDescent="0.25">
      <c r="C207" s="12"/>
      <c r="D207" s="12"/>
      <c r="E207" s="12"/>
      <c r="F207" s="12"/>
      <c r="G207" s="12"/>
      <c r="H207" s="12"/>
    </row>
    <row r="208" spans="3:8" x14ac:dyDescent="0.25">
      <c r="C208" s="12"/>
      <c r="D208" s="12"/>
      <c r="E208" s="12"/>
      <c r="F208" s="12"/>
      <c r="G208" s="12"/>
      <c r="H208" s="12"/>
    </row>
    <row r="209" spans="3:8" x14ac:dyDescent="0.25">
      <c r="C209" s="12"/>
      <c r="D209" s="12"/>
      <c r="E209" s="12"/>
      <c r="F209" s="12"/>
      <c r="G209" s="12"/>
      <c r="H209" s="12"/>
    </row>
    <row r="210" spans="3:8" x14ac:dyDescent="0.25">
      <c r="C210" s="12"/>
      <c r="D210" s="12"/>
      <c r="E210" s="12"/>
      <c r="F210" s="12"/>
      <c r="G210" s="12"/>
      <c r="H210" s="12"/>
    </row>
    <row r="211" spans="3:8" x14ac:dyDescent="0.25">
      <c r="C211" s="12"/>
      <c r="D211" s="12"/>
      <c r="E211" s="12"/>
      <c r="F211" s="12"/>
      <c r="G211" s="12"/>
      <c r="H211" s="12"/>
    </row>
    <row r="212" spans="3:8" x14ac:dyDescent="0.25">
      <c r="C212" s="12"/>
      <c r="D212" s="12"/>
      <c r="E212" s="12"/>
      <c r="F212" s="12"/>
      <c r="G212" s="12"/>
      <c r="H212" s="12"/>
    </row>
    <row r="213" spans="3:8" x14ac:dyDescent="0.25">
      <c r="C213" s="12"/>
      <c r="D213" s="12"/>
      <c r="E213" s="12"/>
      <c r="F213" s="12"/>
      <c r="G213" s="12"/>
      <c r="H213" s="12"/>
    </row>
    <row r="214" spans="3:8" x14ac:dyDescent="0.25">
      <c r="C214" s="12"/>
      <c r="D214" s="12"/>
      <c r="E214" s="12"/>
      <c r="F214" s="12"/>
      <c r="G214" s="12"/>
      <c r="H214" s="12"/>
    </row>
    <row r="215" spans="3:8" x14ac:dyDescent="0.25">
      <c r="C215" s="12"/>
      <c r="D215" s="12"/>
      <c r="E215" s="12"/>
      <c r="F215" s="12"/>
      <c r="G215" s="12"/>
      <c r="H215" s="12"/>
    </row>
    <row r="216" spans="3:8" x14ac:dyDescent="0.25">
      <c r="C216" s="12"/>
      <c r="D216" s="12"/>
      <c r="E216" s="12"/>
      <c r="F216" s="12"/>
      <c r="G216" s="12"/>
      <c r="H216" s="12"/>
    </row>
    <row r="217" spans="3:8" x14ac:dyDescent="0.25">
      <c r="C217" s="12"/>
      <c r="D217" s="12"/>
      <c r="E217" s="12"/>
      <c r="F217" s="12"/>
      <c r="G217" s="12"/>
      <c r="H217" s="12"/>
    </row>
    <row r="218" spans="3:8" x14ac:dyDescent="0.25">
      <c r="C218" s="12"/>
      <c r="D218" s="12"/>
      <c r="E218" s="12"/>
      <c r="F218" s="12"/>
      <c r="G218" s="12"/>
      <c r="H218" s="12"/>
    </row>
    <row r="219" spans="3:8" x14ac:dyDescent="0.25">
      <c r="C219" s="12"/>
      <c r="D219" s="12"/>
      <c r="E219" s="12"/>
      <c r="F219" s="12"/>
      <c r="G219" s="12"/>
      <c r="H219" s="12"/>
    </row>
    <row r="220" spans="3:8" x14ac:dyDescent="0.25">
      <c r="C220" s="12"/>
      <c r="D220" s="12"/>
      <c r="E220" s="12"/>
      <c r="F220" s="12"/>
      <c r="G220" s="12"/>
      <c r="H220" s="12"/>
    </row>
    <row r="221" spans="3:8" x14ac:dyDescent="0.25">
      <c r="C221" s="12"/>
      <c r="D221" s="12"/>
      <c r="E221" s="12"/>
      <c r="F221" s="12"/>
      <c r="G221" s="12"/>
      <c r="H221" s="12"/>
    </row>
    <row r="222" spans="3:8" x14ac:dyDescent="0.25">
      <c r="C222" s="12"/>
      <c r="D222" s="12"/>
      <c r="E222" s="12"/>
      <c r="F222" s="12"/>
      <c r="G222" s="12"/>
      <c r="H222" s="12"/>
    </row>
    <row r="223" spans="3:8" x14ac:dyDescent="0.25">
      <c r="C223" s="12"/>
      <c r="D223" s="12"/>
      <c r="E223" s="12"/>
      <c r="F223" s="12"/>
      <c r="G223" s="12"/>
      <c r="H223" s="12"/>
    </row>
    <row r="224" spans="3:8" x14ac:dyDescent="0.25">
      <c r="C224" s="12"/>
      <c r="D224" s="12"/>
      <c r="E224" s="12"/>
      <c r="F224" s="12"/>
      <c r="G224" s="12"/>
      <c r="H224" s="12"/>
    </row>
    <row r="225" spans="3:8" x14ac:dyDescent="0.25">
      <c r="C225" s="12"/>
      <c r="D225" s="12"/>
      <c r="E225" s="12"/>
      <c r="F225" s="12"/>
      <c r="G225" s="12"/>
      <c r="H225" s="12"/>
    </row>
    <row r="226" spans="3:8" x14ac:dyDescent="0.25">
      <c r="C226" s="12"/>
      <c r="D226" s="12"/>
      <c r="E226" s="12"/>
      <c r="F226" s="12"/>
      <c r="G226" s="12"/>
      <c r="H226" s="12"/>
    </row>
    <row r="227" spans="3:8" x14ac:dyDescent="0.25">
      <c r="C227" s="12"/>
      <c r="D227" s="12"/>
      <c r="E227" s="12"/>
      <c r="F227" s="12"/>
      <c r="G227" s="12"/>
      <c r="H227" s="12"/>
    </row>
    <row r="228" spans="3:8" x14ac:dyDescent="0.25">
      <c r="C228" s="12"/>
      <c r="D228" s="12"/>
      <c r="E228" s="12"/>
      <c r="F228" s="12"/>
      <c r="G228" s="12"/>
      <c r="H228" s="12"/>
    </row>
    <row r="229" spans="3:8" x14ac:dyDescent="0.25">
      <c r="C229" s="12"/>
      <c r="D229" s="12"/>
      <c r="E229" s="12"/>
      <c r="F229" s="12"/>
      <c r="G229" s="12"/>
      <c r="H229" s="12"/>
    </row>
    <row r="230" spans="3:8" x14ac:dyDescent="0.25">
      <c r="C230" s="12"/>
      <c r="D230" s="12"/>
      <c r="E230" s="12"/>
      <c r="F230" s="12"/>
      <c r="G230" s="12"/>
      <c r="H230" s="12"/>
    </row>
    <row r="231" spans="3:8" x14ac:dyDescent="0.25">
      <c r="C231" s="12"/>
      <c r="D231" s="12"/>
      <c r="E231" s="12"/>
      <c r="F231" s="12"/>
      <c r="G231" s="12"/>
      <c r="H231" s="12"/>
    </row>
    <row r="232" spans="3:8" x14ac:dyDescent="0.25">
      <c r="C232" s="12"/>
      <c r="D232" s="12"/>
      <c r="E232" s="12"/>
      <c r="F232" s="12"/>
      <c r="G232" s="12"/>
      <c r="H232" s="12"/>
    </row>
    <row r="233" spans="3:8" x14ac:dyDescent="0.25">
      <c r="C233" s="12"/>
      <c r="D233" s="12"/>
      <c r="E233" s="12"/>
      <c r="F233" s="12"/>
      <c r="G233" s="12"/>
      <c r="H233" s="12"/>
    </row>
    <row r="234" spans="3:8" x14ac:dyDescent="0.25">
      <c r="C234" s="12"/>
      <c r="D234" s="12"/>
      <c r="E234" s="12"/>
      <c r="F234" s="12"/>
      <c r="G234" s="12"/>
      <c r="H234" s="12"/>
    </row>
    <row r="235" spans="3:8" x14ac:dyDescent="0.25">
      <c r="C235" s="12"/>
      <c r="D235" s="12"/>
      <c r="E235" s="12"/>
      <c r="F235" s="12"/>
      <c r="G235" s="12"/>
      <c r="H235" s="12"/>
    </row>
    <row r="236" spans="3:8" x14ac:dyDescent="0.25">
      <c r="C236" s="12"/>
      <c r="D236" s="12"/>
      <c r="E236" s="12"/>
      <c r="F236" s="12"/>
      <c r="G236" s="12"/>
      <c r="H236" s="12"/>
    </row>
    <row r="237" spans="3:8" x14ac:dyDescent="0.25">
      <c r="C237" s="12"/>
      <c r="D237" s="12"/>
      <c r="E237" s="12"/>
      <c r="F237" s="12"/>
      <c r="G237" s="12"/>
      <c r="H237" s="12"/>
    </row>
    <row r="238" spans="3:8" x14ac:dyDescent="0.25">
      <c r="C238" s="12"/>
      <c r="D238" s="12"/>
      <c r="E238" s="12"/>
      <c r="F238" s="12"/>
      <c r="G238" s="12"/>
      <c r="H238" s="12"/>
    </row>
    <row r="239" spans="3:8" x14ac:dyDescent="0.25">
      <c r="C239" s="12"/>
      <c r="D239" s="12"/>
      <c r="E239" s="12"/>
      <c r="F239" s="12"/>
      <c r="G239" s="12"/>
      <c r="H239" s="12"/>
    </row>
    <row r="240" spans="3:8" x14ac:dyDescent="0.25">
      <c r="C240" s="12"/>
      <c r="D240" s="12"/>
      <c r="E240" s="12"/>
      <c r="F240" s="12"/>
      <c r="G240" s="12"/>
      <c r="H240" s="12"/>
    </row>
    <row r="241" spans="3:8" x14ac:dyDescent="0.25">
      <c r="C241" s="12"/>
      <c r="D241" s="12"/>
      <c r="E241" s="12"/>
      <c r="F241" s="12"/>
      <c r="G241" s="12"/>
      <c r="H241" s="12"/>
    </row>
    <row r="242" spans="3:8" x14ac:dyDescent="0.25">
      <c r="C242" s="12"/>
      <c r="D242" s="12"/>
      <c r="E242" s="12"/>
      <c r="F242" s="12"/>
      <c r="G242" s="12"/>
      <c r="H242" s="12"/>
    </row>
    <row r="243" spans="3:8" x14ac:dyDescent="0.25">
      <c r="C243" s="12"/>
      <c r="D243" s="12"/>
      <c r="E243" s="12"/>
      <c r="F243" s="12"/>
      <c r="G243" s="12"/>
      <c r="H243" s="12"/>
    </row>
    <row r="244" spans="3:8" x14ac:dyDescent="0.25">
      <c r="C244" s="12"/>
      <c r="D244" s="12"/>
      <c r="E244" s="12"/>
      <c r="F244" s="12"/>
      <c r="G244" s="12"/>
      <c r="H244" s="12"/>
    </row>
    <row r="245" spans="3:8" x14ac:dyDescent="0.25">
      <c r="C245" s="12"/>
      <c r="D245" s="12"/>
      <c r="E245" s="12"/>
      <c r="F245" s="12"/>
      <c r="G245" s="12"/>
      <c r="H245" s="12"/>
    </row>
    <row r="246" spans="3:8" x14ac:dyDescent="0.25">
      <c r="C246" s="12"/>
      <c r="D246" s="12"/>
      <c r="E246" s="12"/>
      <c r="F246" s="12"/>
      <c r="G246" s="12"/>
      <c r="H246" s="12"/>
    </row>
    <row r="247" spans="3:8" x14ac:dyDescent="0.25">
      <c r="C247" s="12"/>
      <c r="D247" s="12"/>
      <c r="E247" s="12"/>
      <c r="F247" s="12"/>
      <c r="G247" s="12"/>
      <c r="H247" s="12"/>
    </row>
    <row r="248" spans="3:8" x14ac:dyDescent="0.25">
      <c r="C248" s="12"/>
      <c r="D248" s="12"/>
      <c r="E248" s="12"/>
      <c r="F248" s="12"/>
      <c r="G248" s="12"/>
      <c r="H248" s="12"/>
    </row>
    <row r="249" spans="3:8" x14ac:dyDescent="0.25">
      <c r="C249" s="12"/>
      <c r="D249" s="12"/>
      <c r="E249" s="12"/>
      <c r="F249" s="12"/>
      <c r="G249" s="12"/>
      <c r="H249" s="12"/>
    </row>
    <row r="250" spans="3:8" x14ac:dyDescent="0.25">
      <c r="C250" s="12"/>
      <c r="D250" s="12"/>
      <c r="E250" s="12"/>
      <c r="F250" s="12"/>
      <c r="G250" s="12"/>
      <c r="H250" s="12"/>
    </row>
    <row r="251" spans="3:8" x14ac:dyDescent="0.25">
      <c r="C251" s="12"/>
      <c r="D251" s="12"/>
      <c r="E251" s="12"/>
      <c r="F251" s="12"/>
      <c r="G251" s="12"/>
      <c r="H251" s="12"/>
    </row>
    <row r="252" spans="3:8" x14ac:dyDescent="0.25">
      <c r="C252" s="12"/>
      <c r="D252" s="12"/>
      <c r="E252" s="12"/>
      <c r="F252" s="12"/>
      <c r="G252" s="12"/>
      <c r="H252" s="12"/>
    </row>
    <row r="253" spans="3:8" x14ac:dyDescent="0.25">
      <c r="C253" s="12"/>
      <c r="D253" s="12"/>
      <c r="E253" s="12"/>
      <c r="F253" s="12"/>
      <c r="G253" s="12"/>
      <c r="H253" s="12"/>
    </row>
    <row r="254" spans="3:8" x14ac:dyDescent="0.25">
      <c r="C254" s="12"/>
      <c r="D254" s="12"/>
      <c r="E254" s="12"/>
      <c r="F254" s="12"/>
      <c r="G254" s="12"/>
      <c r="H254" s="12"/>
    </row>
    <row r="255" spans="3:8" x14ac:dyDescent="0.25">
      <c r="C255" s="12"/>
      <c r="D255" s="12"/>
      <c r="E255" s="12"/>
      <c r="F255" s="12"/>
      <c r="G255" s="12"/>
      <c r="H255" s="12"/>
    </row>
    <row r="256" spans="3:8" x14ac:dyDescent="0.25">
      <c r="C256" s="12"/>
      <c r="D256" s="12"/>
      <c r="E256" s="12"/>
      <c r="F256" s="12"/>
      <c r="G256" s="12"/>
      <c r="H256" s="12"/>
    </row>
    <row r="257" spans="3:8" x14ac:dyDescent="0.25">
      <c r="C257" s="12"/>
      <c r="D257" s="12"/>
      <c r="E257" s="12"/>
      <c r="F257" s="12"/>
      <c r="G257" s="12"/>
      <c r="H257" s="12"/>
    </row>
    <row r="258" spans="3:8" x14ac:dyDescent="0.25">
      <c r="C258" s="12"/>
      <c r="D258" s="12"/>
      <c r="E258" s="12"/>
      <c r="F258" s="12"/>
      <c r="G258" s="12"/>
      <c r="H258" s="12"/>
    </row>
    <row r="259" spans="3:8" x14ac:dyDescent="0.25">
      <c r="C259" s="12"/>
      <c r="D259" s="12"/>
      <c r="E259" s="12"/>
      <c r="F259" s="12"/>
      <c r="G259" s="12"/>
      <c r="H259" s="12"/>
    </row>
    <row r="260" spans="3:8" x14ac:dyDescent="0.25">
      <c r="C260" s="12"/>
      <c r="D260" s="12"/>
      <c r="E260" s="12"/>
      <c r="F260" s="12"/>
      <c r="G260" s="12"/>
      <c r="H260" s="12"/>
    </row>
    <row r="261" spans="3:8" x14ac:dyDescent="0.25">
      <c r="C261" s="12"/>
      <c r="D261" s="12"/>
      <c r="E261" s="12"/>
      <c r="F261" s="12"/>
      <c r="G261" s="12"/>
      <c r="H261" s="12"/>
    </row>
    <row r="262" spans="3:8" x14ac:dyDescent="0.25">
      <c r="C262" s="12"/>
      <c r="D262" s="12"/>
      <c r="E262" s="12"/>
      <c r="F262" s="12"/>
      <c r="G262" s="12"/>
      <c r="H262" s="12"/>
    </row>
    <row r="263" spans="3:8" x14ac:dyDescent="0.25">
      <c r="C263" s="12"/>
      <c r="D263" s="12"/>
      <c r="E263" s="12"/>
      <c r="F263" s="12"/>
      <c r="G263" s="12"/>
      <c r="H263" s="12"/>
    </row>
    <row r="264" spans="3:8" x14ac:dyDescent="0.25">
      <c r="C264" s="12"/>
      <c r="D264" s="12"/>
      <c r="E264" s="12"/>
      <c r="F264" s="12"/>
      <c r="G264" s="12"/>
      <c r="H264" s="12"/>
    </row>
    <row r="265" spans="3:8" x14ac:dyDescent="0.25">
      <c r="C265" s="12"/>
      <c r="D265" s="12"/>
      <c r="E265" s="12"/>
      <c r="F265" s="12"/>
      <c r="G265" s="12"/>
      <c r="H265" s="12"/>
    </row>
    <row r="266" spans="3:8" x14ac:dyDescent="0.25">
      <c r="C266" s="12"/>
      <c r="D266" s="12"/>
      <c r="E266" s="12"/>
      <c r="F266" s="12"/>
      <c r="G266" s="12"/>
      <c r="H266" s="12"/>
    </row>
    <row r="267" spans="3:8" x14ac:dyDescent="0.25">
      <c r="C267" s="12"/>
      <c r="D267" s="12"/>
      <c r="E267" s="12"/>
      <c r="F267" s="12"/>
      <c r="G267" s="12"/>
      <c r="H267" s="12"/>
    </row>
    <row r="268" spans="3:8" x14ac:dyDescent="0.25">
      <c r="C268" s="12"/>
      <c r="D268" s="12"/>
      <c r="E268" s="12"/>
      <c r="F268" s="12"/>
      <c r="G268" s="12"/>
      <c r="H268" s="12"/>
    </row>
    <row r="269" spans="3:8" x14ac:dyDescent="0.25">
      <c r="C269" s="12"/>
      <c r="D269" s="12"/>
      <c r="E269" s="12"/>
      <c r="F269" s="12"/>
      <c r="G269" s="12"/>
      <c r="H269" s="12"/>
    </row>
    <row r="270" spans="3:8" x14ac:dyDescent="0.25">
      <c r="C270" s="12"/>
      <c r="D270" s="12"/>
      <c r="E270" s="12"/>
      <c r="F270" s="12"/>
      <c r="G270" s="12"/>
      <c r="H270" s="12"/>
    </row>
    <row r="271" spans="3:8" x14ac:dyDescent="0.25">
      <c r="C271" s="12"/>
      <c r="D271" s="12"/>
      <c r="E271" s="12"/>
      <c r="F271" s="12"/>
      <c r="G271" s="12"/>
      <c r="H271" s="12"/>
    </row>
    <row r="272" spans="3:8" x14ac:dyDescent="0.25">
      <c r="C272" s="12"/>
      <c r="D272" s="12"/>
      <c r="E272" s="12"/>
      <c r="F272" s="12"/>
      <c r="G272" s="12"/>
      <c r="H272" s="12"/>
    </row>
    <row r="273" spans="3:8" x14ac:dyDescent="0.25">
      <c r="C273" s="12"/>
      <c r="D273" s="12"/>
      <c r="E273" s="12"/>
      <c r="F273" s="12"/>
      <c r="G273" s="12"/>
      <c r="H273" s="12"/>
    </row>
    <row r="274" spans="3:8" x14ac:dyDescent="0.25">
      <c r="C274" s="12"/>
      <c r="D274" s="12"/>
      <c r="E274" s="12"/>
      <c r="F274" s="12"/>
      <c r="G274" s="12"/>
      <c r="H274" s="12"/>
    </row>
    <row r="275" spans="3:8" x14ac:dyDescent="0.25">
      <c r="C275" s="12"/>
      <c r="D275" s="12"/>
      <c r="E275" s="12"/>
      <c r="F275" s="12"/>
      <c r="G275" s="12"/>
      <c r="H275" s="12"/>
    </row>
    <row r="276" spans="3:8" x14ac:dyDescent="0.25">
      <c r="C276" s="12"/>
      <c r="D276" s="12"/>
      <c r="E276" s="12"/>
      <c r="F276" s="12"/>
      <c r="G276" s="12"/>
      <c r="H276" s="12"/>
    </row>
    <row r="277" spans="3:8" x14ac:dyDescent="0.25">
      <c r="C277" s="12"/>
      <c r="D277" s="12"/>
      <c r="E277" s="12"/>
      <c r="F277" s="12"/>
      <c r="G277" s="12"/>
      <c r="H277" s="12"/>
    </row>
    <row r="278" spans="3:8" x14ac:dyDescent="0.25">
      <c r="C278" s="12"/>
      <c r="D278" s="12"/>
      <c r="E278" s="12"/>
      <c r="F278" s="12"/>
      <c r="G278" s="12"/>
      <c r="H278" s="12"/>
    </row>
    <row r="279" spans="3:8" x14ac:dyDescent="0.25">
      <c r="C279" s="12"/>
      <c r="D279" s="12"/>
      <c r="E279" s="12"/>
      <c r="F279" s="12"/>
      <c r="G279" s="12"/>
      <c r="H279" s="12"/>
    </row>
    <row r="280" spans="3:8" x14ac:dyDescent="0.25">
      <c r="C280" s="12"/>
      <c r="D280" s="12"/>
      <c r="E280" s="12"/>
      <c r="F280" s="12"/>
      <c r="G280" s="12"/>
      <c r="H280" s="12"/>
    </row>
    <row r="281" spans="3:8" x14ac:dyDescent="0.25">
      <c r="C281" s="12"/>
      <c r="D281" s="12"/>
      <c r="E281" s="12"/>
      <c r="F281" s="12"/>
      <c r="G281" s="12"/>
      <c r="H281" s="12"/>
    </row>
    <row r="282" spans="3:8" x14ac:dyDescent="0.25">
      <c r="C282" s="12"/>
      <c r="D282" s="12"/>
      <c r="E282" s="12"/>
      <c r="F282" s="12"/>
      <c r="G282" s="12"/>
      <c r="H282" s="12"/>
    </row>
    <row r="283" spans="3:8" x14ac:dyDescent="0.25">
      <c r="C283" s="12"/>
      <c r="D283" s="12"/>
      <c r="E283" s="12"/>
      <c r="F283" s="12"/>
      <c r="G283" s="12"/>
      <c r="H283" s="12"/>
    </row>
    <row r="284" spans="3:8" x14ac:dyDescent="0.25">
      <c r="C284" s="12"/>
      <c r="D284" s="12"/>
      <c r="E284" s="12"/>
      <c r="F284" s="12"/>
      <c r="G284" s="12"/>
      <c r="H284" s="12"/>
    </row>
    <row r="285" spans="3:8" x14ac:dyDescent="0.25">
      <c r="C285" s="12"/>
      <c r="D285" s="12"/>
      <c r="E285" s="12"/>
      <c r="F285" s="12"/>
      <c r="G285" s="12"/>
      <c r="H285" s="12"/>
    </row>
    <row r="286" spans="3:8" x14ac:dyDescent="0.25">
      <c r="C286" s="12"/>
      <c r="D286" s="12"/>
      <c r="E286" s="12"/>
      <c r="F286" s="12"/>
      <c r="G286" s="12"/>
      <c r="H286" s="12"/>
    </row>
    <row r="287" spans="3:8" x14ac:dyDescent="0.25">
      <c r="C287" s="12"/>
      <c r="D287" s="12"/>
      <c r="E287" s="12"/>
      <c r="F287" s="12"/>
      <c r="G287" s="12"/>
      <c r="H287" s="12"/>
    </row>
    <row r="288" spans="3:8" x14ac:dyDescent="0.25">
      <c r="C288" s="12"/>
      <c r="D288" s="12"/>
      <c r="E288" s="12"/>
      <c r="F288" s="12"/>
      <c r="G288" s="12"/>
      <c r="H288" s="12"/>
    </row>
    <row r="289" spans="3:8" x14ac:dyDescent="0.25">
      <c r="C289" s="12"/>
      <c r="D289" s="12"/>
      <c r="E289" s="12"/>
      <c r="F289" s="12"/>
      <c r="G289" s="12"/>
      <c r="H289" s="12"/>
    </row>
    <row r="290" spans="3:8" x14ac:dyDescent="0.25">
      <c r="C290" s="12"/>
      <c r="D290" s="12"/>
      <c r="E290" s="12"/>
      <c r="F290" s="12"/>
      <c r="G290" s="12"/>
      <c r="H290" s="12"/>
    </row>
    <row r="291" spans="3:8" x14ac:dyDescent="0.25">
      <c r="C291" s="12"/>
      <c r="D291" s="12"/>
      <c r="E291" s="12"/>
      <c r="F291" s="12"/>
      <c r="G291" s="12"/>
      <c r="H291" s="12"/>
    </row>
    <row r="292" spans="3:8" x14ac:dyDescent="0.25">
      <c r="C292" s="12"/>
      <c r="D292" s="12"/>
      <c r="E292" s="12"/>
      <c r="F292" s="12"/>
      <c r="G292" s="12"/>
      <c r="H292" s="12"/>
    </row>
    <row r="293" spans="3:8" x14ac:dyDescent="0.25">
      <c r="C293" s="12"/>
      <c r="D293" s="12"/>
      <c r="E293" s="12"/>
      <c r="F293" s="12"/>
      <c r="G293" s="12"/>
      <c r="H293" s="12"/>
    </row>
    <row r="294" spans="3:8" x14ac:dyDescent="0.25">
      <c r="C294" s="12"/>
      <c r="D294" s="12"/>
      <c r="E294" s="12"/>
      <c r="F294" s="12"/>
      <c r="G294" s="12"/>
      <c r="H294" s="12"/>
    </row>
    <row r="295" spans="3:8" x14ac:dyDescent="0.25">
      <c r="C295" s="12"/>
      <c r="D295" s="12"/>
      <c r="E295" s="12"/>
      <c r="F295" s="12"/>
      <c r="G295" s="12"/>
      <c r="H295" s="12"/>
    </row>
    <row r="296" spans="3:8" x14ac:dyDescent="0.25">
      <c r="C296" s="12"/>
      <c r="D296" s="12"/>
      <c r="E296" s="12"/>
      <c r="F296" s="12"/>
      <c r="G296" s="12"/>
      <c r="H296" s="12"/>
    </row>
    <row r="297" spans="3:8" x14ac:dyDescent="0.25">
      <c r="C297" s="12"/>
      <c r="D297" s="12"/>
      <c r="E297" s="12"/>
      <c r="F297" s="12"/>
      <c r="G297" s="12"/>
      <c r="H297" s="12"/>
    </row>
    <row r="298" spans="3:8" x14ac:dyDescent="0.25">
      <c r="C298" s="12"/>
      <c r="D298" s="12"/>
      <c r="E298" s="12"/>
      <c r="F298" s="12"/>
      <c r="G298" s="12"/>
      <c r="H298" s="12"/>
    </row>
    <row r="299" spans="3:8" x14ac:dyDescent="0.25">
      <c r="C299" s="12"/>
      <c r="D299" s="12"/>
      <c r="E299" s="12"/>
      <c r="F299" s="12"/>
      <c r="G299" s="12"/>
      <c r="H299" s="12"/>
    </row>
    <row r="300" spans="3:8" x14ac:dyDescent="0.25">
      <c r="C300" s="12"/>
      <c r="D300" s="12"/>
      <c r="E300" s="12"/>
      <c r="F300" s="12"/>
      <c r="G300" s="12"/>
      <c r="H300" s="12"/>
    </row>
    <row r="301" spans="3:8" x14ac:dyDescent="0.25">
      <c r="C301" s="12"/>
      <c r="D301" s="12"/>
      <c r="E301" s="12"/>
      <c r="F301" s="12"/>
      <c r="G301" s="12"/>
      <c r="H301" s="12"/>
    </row>
    <row r="302" spans="3:8" x14ac:dyDescent="0.25">
      <c r="C302" s="12"/>
      <c r="D302" s="12"/>
      <c r="E302" s="12"/>
      <c r="F302" s="12"/>
      <c r="G302" s="12"/>
      <c r="H302" s="12"/>
    </row>
    <row r="303" spans="3:8" x14ac:dyDescent="0.25">
      <c r="C303" s="12"/>
      <c r="D303" s="12"/>
      <c r="E303" s="12"/>
      <c r="F303" s="12"/>
      <c r="G303" s="12"/>
      <c r="H303" s="12"/>
    </row>
    <row r="304" spans="3:8" x14ac:dyDescent="0.25">
      <c r="C304" s="12"/>
      <c r="D304" s="12"/>
      <c r="E304" s="12"/>
      <c r="F304" s="12"/>
      <c r="G304" s="12"/>
      <c r="H304" s="12"/>
    </row>
    <row r="305" spans="3:8" x14ac:dyDescent="0.25">
      <c r="C305" s="12"/>
      <c r="D305" s="12"/>
      <c r="E305" s="12"/>
      <c r="F305" s="12"/>
      <c r="G305" s="12"/>
      <c r="H305" s="12"/>
    </row>
    <row r="306" spans="3:8" x14ac:dyDescent="0.25">
      <c r="C306" s="12"/>
      <c r="D306" s="12"/>
      <c r="E306" s="12"/>
      <c r="F306" s="12"/>
      <c r="G306" s="12"/>
      <c r="H306" s="12"/>
    </row>
    <row r="307" spans="3:8" x14ac:dyDescent="0.25">
      <c r="C307" s="12"/>
      <c r="D307" s="12"/>
      <c r="E307" s="12"/>
      <c r="F307" s="12"/>
      <c r="G307" s="12"/>
      <c r="H307" s="12"/>
    </row>
    <row r="308" spans="3:8" x14ac:dyDescent="0.25">
      <c r="C308" s="12"/>
      <c r="D308" s="12"/>
      <c r="E308" s="12"/>
      <c r="F308" s="12"/>
      <c r="G308" s="12"/>
      <c r="H308" s="12"/>
    </row>
    <row r="309" spans="3:8" x14ac:dyDescent="0.25">
      <c r="C309" s="12"/>
      <c r="D309" s="12"/>
      <c r="E309" s="12"/>
      <c r="F309" s="12"/>
      <c r="G309" s="12"/>
      <c r="H309" s="12"/>
    </row>
    <row r="310" spans="3:8" x14ac:dyDescent="0.25">
      <c r="C310" s="12"/>
      <c r="D310" s="12"/>
      <c r="E310" s="12"/>
      <c r="F310" s="12"/>
      <c r="G310" s="12"/>
      <c r="H310" s="12"/>
    </row>
    <row r="311" spans="3:8" x14ac:dyDescent="0.25">
      <c r="C311" s="12"/>
      <c r="D311" s="12"/>
      <c r="E311" s="12"/>
      <c r="F311" s="12"/>
      <c r="G311" s="12"/>
      <c r="H311" s="12"/>
    </row>
    <row r="312" spans="3:8" x14ac:dyDescent="0.25">
      <c r="C312" s="12"/>
      <c r="D312" s="12"/>
      <c r="E312" s="12"/>
      <c r="F312" s="12"/>
      <c r="G312" s="12"/>
      <c r="H312" s="12"/>
    </row>
    <row r="313" spans="3:8" x14ac:dyDescent="0.25">
      <c r="C313" s="12"/>
      <c r="D313" s="12"/>
      <c r="E313" s="12"/>
      <c r="F313" s="12"/>
      <c r="G313" s="12"/>
      <c r="H313" s="12"/>
    </row>
    <row r="314" spans="3:8" x14ac:dyDescent="0.25">
      <c r="C314" s="12"/>
      <c r="D314" s="12"/>
      <c r="E314" s="12"/>
      <c r="F314" s="12"/>
      <c r="G314" s="12"/>
      <c r="H314" s="12"/>
    </row>
    <row r="315" spans="3:8" x14ac:dyDescent="0.25">
      <c r="C315" s="12"/>
      <c r="D315" s="12"/>
      <c r="E315" s="12"/>
      <c r="F315" s="12"/>
      <c r="G315" s="12"/>
      <c r="H315" s="12"/>
    </row>
    <row r="316" spans="3:8" x14ac:dyDescent="0.25">
      <c r="C316" s="12"/>
      <c r="D316" s="12"/>
      <c r="E316" s="12"/>
      <c r="F316" s="12"/>
      <c r="G316" s="12"/>
      <c r="H316" s="12"/>
    </row>
    <row r="317" spans="3:8" x14ac:dyDescent="0.25">
      <c r="C317" s="12"/>
      <c r="D317" s="12"/>
      <c r="E317" s="12"/>
      <c r="F317" s="12"/>
      <c r="G317" s="12"/>
      <c r="H317" s="12"/>
    </row>
    <row r="318" spans="3:8" x14ac:dyDescent="0.25">
      <c r="C318" s="12"/>
      <c r="D318" s="12"/>
      <c r="E318" s="12"/>
      <c r="F318" s="12"/>
      <c r="G318" s="12"/>
      <c r="H318" s="12"/>
    </row>
    <row r="319" spans="3:8" x14ac:dyDescent="0.25">
      <c r="C319" s="12"/>
      <c r="D319" s="12"/>
      <c r="E319" s="12"/>
      <c r="F319" s="12"/>
      <c r="G319" s="12"/>
      <c r="H319" s="12"/>
    </row>
    <row r="320" spans="3:8" x14ac:dyDescent="0.25">
      <c r="C320" s="12"/>
      <c r="D320" s="12"/>
      <c r="E320" s="12"/>
      <c r="F320" s="12"/>
      <c r="G320" s="12"/>
      <c r="H320" s="12"/>
    </row>
    <row r="321" spans="3:8" x14ac:dyDescent="0.25">
      <c r="C321" s="12"/>
      <c r="D321" s="12"/>
      <c r="E321" s="12"/>
      <c r="F321" s="12"/>
      <c r="G321" s="12"/>
      <c r="H321" s="12"/>
    </row>
    <row r="322" spans="3:8" x14ac:dyDescent="0.25">
      <c r="C322" s="12"/>
      <c r="D322" s="12"/>
      <c r="E322" s="12"/>
      <c r="F322" s="12"/>
      <c r="G322" s="12"/>
      <c r="H322" s="12"/>
    </row>
    <row r="323" spans="3:8" x14ac:dyDescent="0.25">
      <c r="C323" s="12"/>
      <c r="D323" s="12"/>
      <c r="E323" s="12"/>
      <c r="F323" s="12"/>
      <c r="G323" s="12"/>
      <c r="H323" s="12"/>
    </row>
    <row r="324" spans="3:8" x14ac:dyDescent="0.25">
      <c r="C324" s="12"/>
      <c r="D324" s="12"/>
      <c r="E324" s="12"/>
      <c r="F324" s="12"/>
      <c r="G324" s="12"/>
      <c r="H324" s="12"/>
    </row>
    <row r="325" spans="3:8" x14ac:dyDescent="0.25">
      <c r="C325" s="12"/>
      <c r="D325" s="12"/>
      <c r="E325" s="12"/>
      <c r="F325" s="12"/>
      <c r="G325" s="12"/>
      <c r="H325" s="12"/>
    </row>
    <row r="326" spans="3:8" x14ac:dyDescent="0.25">
      <c r="C326" s="12"/>
      <c r="D326" s="12"/>
      <c r="E326" s="12"/>
      <c r="F326" s="12"/>
      <c r="G326" s="12"/>
      <c r="H326" s="12"/>
    </row>
    <row r="327" spans="3:8" x14ac:dyDescent="0.25">
      <c r="C327" s="12"/>
      <c r="D327" s="12"/>
      <c r="E327" s="12"/>
      <c r="F327" s="12"/>
      <c r="G327" s="12"/>
      <c r="H327" s="12"/>
    </row>
    <row r="328" spans="3:8" x14ac:dyDescent="0.25">
      <c r="C328" s="12"/>
      <c r="D328" s="12"/>
      <c r="E328" s="12"/>
      <c r="F328" s="12"/>
      <c r="G328" s="12"/>
      <c r="H328" s="12"/>
    </row>
    <row r="329" spans="3:8" x14ac:dyDescent="0.25">
      <c r="C329" s="12"/>
      <c r="D329" s="12"/>
      <c r="E329" s="12"/>
      <c r="F329" s="12"/>
      <c r="G329" s="12"/>
      <c r="H329" s="12"/>
    </row>
    <row r="330" spans="3:8" x14ac:dyDescent="0.25">
      <c r="C330" s="12"/>
      <c r="D330" s="12"/>
      <c r="E330" s="12"/>
      <c r="F330" s="12"/>
      <c r="G330" s="12"/>
      <c r="H330" s="12"/>
    </row>
    <row r="331" spans="3:8" x14ac:dyDescent="0.25">
      <c r="C331" s="12"/>
      <c r="D331" s="12"/>
      <c r="E331" s="12"/>
      <c r="F331" s="12"/>
      <c r="G331" s="12"/>
      <c r="H331" s="12"/>
    </row>
    <row r="332" spans="3:8" x14ac:dyDescent="0.25">
      <c r="C332" s="12"/>
      <c r="D332" s="12"/>
      <c r="E332" s="12"/>
      <c r="F332" s="12"/>
      <c r="G332" s="12"/>
      <c r="H332" s="12"/>
    </row>
    <row r="333" spans="3:8" x14ac:dyDescent="0.25">
      <c r="C333" s="12"/>
      <c r="D333" s="12"/>
      <c r="E333" s="12"/>
      <c r="F333" s="12"/>
      <c r="G333" s="12"/>
      <c r="H333" s="12"/>
    </row>
    <row r="334" spans="3:8" x14ac:dyDescent="0.25">
      <c r="C334" s="12"/>
      <c r="D334" s="12"/>
      <c r="E334" s="12"/>
      <c r="F334" s="12"/>
      <c r="G334" s="12"/>
      <c r="H334" s="12"/>
    </row>
    <row r="335" spans="3:8" x14ac:dyDescent="0.25">
      <c r="C335" s="12"/>
      <c r="D335" s="12"/>
      <c r="E335" s="12"/>
      <c r="F335" s="12"/>
      <c r="G335" s="12"/>
      <c r="H335" s="12"/>
    </row>
    <row r="336" spans="3:8" x14ac:dyDescent="0.25">
      <c r="C336" s="12"/>
      <c r="D336" s="12"/>
      <c r="E336" s="12"/>
      <c r="F336" s="12"/>
      <c r="G336" s="12"/>
      <c r="H336" s="12"/>
    </row>
    <row r="337" spans="3:8" x14ac:dyDescent="0.25">
      <c r="C337" s="12"/>
      <c r="D337" s="12"/>
      <c r="E337" s="12"/>
      <c r="F337" s="12"/>
      <c r="G337" s="12"/>
      <c r="H337" s="12"/>
    </row>
    <row r="338" spans="3:8" x14ac:dyDescent="0.25">
      <c r="C338" s="12"/>
      <c r="D338" s="12"/>
      <c r="E338" s="12"/>
      <c r="F338" s="12"/>
      <c r="G338" s="12"/>
      <c r="H338" s="12"/>
    </row>
    <row r="339" spans="3:8" x14ac:dyDescent="0.25">
      <c r="C339" s="12"/>
      <c r="D339" s="12"/>
      <c r="E339" s="12"/>
      <c r="F339" s="12"/>
      <c r="G339" s="12"/>
      <c r="H339" s="12"/>
    </row>
    <row r="340" spans="3:8" x14ac:dyDescent="0.25">
      <c r="C340" s="12"/>
      <c r="D340" s="12"/>
      <c r="E340" s="12"/>
      <c r="F340" s="12"/>
      <c r="G340" s="12"/>
      <c r="H340" s="12"/>
    </row>
    <row r="341" spans="3:8" x14ac:dyDescent="0.25">
      <c r="C341" s="12"/>
      <c r="D341" s="12"/>
      <c r="E341" s="12"/>
      <c r="F341" s="12"/>
      <c r="G341" s="12"/>
      <c r="H341" s="12"/>
    </row>
    <row r="342" spans="3:8" x14ac:dyDescent="0.25">
      <c r="C342" s="12"/>
      <c r="D342" s="12"/>
      <c r="E342" s="12"/>
      <c r="F342" s="12"/>
      <c r="G342" s="12"/>
      <c r="H342" s="12"/>
    </row>
    <row r="343" spans="3:8" x14ac:dyDescent="0.25">
      <c r="C343" s="12"/>
      <c r="D343" s="12"/>
      <c r="E343" s="12"/>
      <c r="F343" s="12"/>
      <c r="G343" s="12"/>
      <c r="H343" s="12"/>
    </row>
    <row r="344" spans="3:8" x14ac:dyDescent="0.25">
      <c r="C344" s="12"/>
      <c r="D344" s="12"/>
      <c r="E344" s="12"/>
      <c r="F344" s="12"/>
      <c r="G344" s="12"/>
      <c r="H344" s="12"/>
    </row>
    <row r="345" spans="3:8" x14ac:dyDescent="0.25">
      <c r="C345" s="12"/>
      <c r="D345" s="12"/>
      <c r="E345" s="12"/>
      <c r="F345" s="12"/>
      <c r="G345" s="12"/>
      <c r="H345" s="12"/>
    </row>
    <row r="346" spans="3:8" x14ac:dyDescent="0.25">
      <c r="C346" s="12"/>
      <c r="D346" s="12"/>
      <c r="E346" s="12"/>
      <c r="F346" s="12"/>
      <c r="G346" s="12"/>
      <c r="H346" s="12"/>
    </row>
    <row r="347" spans="3:8" x14ac:dyDescent="0.25">
      <c r="C347" s="12"/>
      <c r="D347" s="12"/>
      <c r="E347" s="12"/>
      <c r="F347" s="12"/>
      <c r="G347" s="12"/>
      <c r="H347" s="12"/>
    </row>
    <row r="348" spans="3:8" x14ac:dyDescent="0.25">
      <c r="C348" s="12"/>
      <c r="D348" s="12"/>
      <c r="E348" s="12"/>
      <c r="F348" s="12"/>
      <c r="G348" s="12"/>
      <c r="H348" s="12"/>
    </row>
    <row r="349" spans="3:8" x14ac:dyDescent="0.25">
      <c r="C349" s="12"/>
      <c r="D349" s="12"/>
      <c r="E349" s="12"/>
      <c r="F349" s="12"/>
      <c r="G349" s="12"/>
      <c r="H349" s="12"/>
    </row>
    <row r="350" spans="3:8" x14ac:dyDescent="0.25">
      <c r="C350" s="12"/>
      <c r="D350" s="12"/>
      <c r="E350" s="12"/>
      <c r="F350" s="12"/>
      <c r="G350" s="12"/>
      <c r="H350" s="12"/>
    </row>
    <row r="351" spans="3:8" x14ac:dyDescent="0.25">
      <c r="C351" s="12"/>
      <c r="D351" s="12"/>
      <c r="E351" s="12"/>
      <c r="F351" s="12"/>
      <c r="G351" s="12"/>
      <c r="H351" s="12"/>
    </row>
    <row r="352" spans="3:8" x14ac:dyDescent="0.25">
      <c r="C352" s="12"/>
      <c r="D352" s="12"/>
      <c r="E352" s="12"/>
      <c r="F352" s="12"/>
      <c r="G352" s="12"/>
      <c r="H352" s="12"/>
    </row>
    <row r="353" spans="3:8" x14ac:dyDescent="0.25">
      <c r="C353" s="12"/>
      <c r="D353" s="12"/>
      <c r="E353" s="12"/>
      <c r="F353" s="12"/>
      <c r="G353" s="12"/>
      <c r="H353" s="12"/>
    </row>
    <row r="354" spans="3:8" x14ac:dyDescent="0.25">
      <c r="C354" s="12"/>
      <c r="D354" s="12"/>
      <c r="E354" s="12"/>
      <c r="F354" s="12"/>
      <c r="G354" s="12"/>
      <c r="H354" s="12"/>
    </row>
    <row r="355" spans="3:8" x14ac:dyDescent="0.25">
      <c r="C355" s="12"/>
      <c r="D355" s="12"/>
      <c r="E355" s="12"/>
      <c r="F355" s="12"/>
      <c r="G355" s="12"/>
      <c r="H355" s="12"/>
    </row>
    <row r="356" spans="3:8" x14ac:dyDescent="0.25">
      <c r="C356" s="12"/>
      <c r="D356" s="12"/>
      <c r="E356" s="12"/>
      <c r="F356" s="12"/>
      <c r="G356" s="12"/>
      <c r="H356" s="12"/>
    </row>
    <row r="357" spans="3:8" x14ac:dyDescent="0.25">
      <c r="C357" s="12"/>
      <c r="D357" s="12"/>
      <c r="E357" s="12"/>
      <c r="F357" s="12"/>
      <c r="G357" s="12"/>
      <c r="H357" s="12"/>
    </row>
    <row r="358" spans="3:8" x14ac:dyDescent="0.25">
      <c r="C358" s="12"/>
      <c r="D358" s="12"/>
      <c r="E358" s="12"/>
      <c r="F358" s="12"/>
      <c r="G358" s="12"/>
      <c r="H358" s="12"/>
    </row>
    <row r="359" spans="3:8" x14ac:dyDescent="0.25">
      <c r="C359" s="12"/>
      <c r="D359" s="12"/>
      <c r="E359" s="12"/>
      <c r="F359" s="12"/>
      <c r="G359" s="12"/>
      <c r="H359" s="12"/>
    </row>
    <row r="360" spans="3:8" x14ac:dyDescent="0.25">
      <c r="C360" s="12"/>
      <c r="D360" s="12"/>
      <c r="E360" s="12"/>
      <c r="F360" s="12"/>
      <c r="G360" s="12"/>
      <c r="H360" s="12"/>
    </row>
    <row r="361" spans="3:8" x14ac:dyDescent="0.25">
      <c r="C361" s="12"/>
      <c r="D361" s="12"/>
      <c r="E361" s="12"/>
      <c r="F361" s="12"/>
      <c r="G361" s="12"/>
      <c r="H361" s="12"/>
    </row>
    <row r="362" spans="3:8" x14ac:dyDescent="0.25">
      <c r="C362" s="12"/>
      <c r="D362" s="12"/>
      <c r="E362" s="12"/>
      <c r="F362" s="12"/>
      <c r="G362" s="12"/>
      <c r="H362" s="12"/>
    </row>
    <row r="363" spans="3:8" x14ac:dyDescent="0.25">
      <c r="C363" s="12"/>
      <c r="D363" s="12"/>
      <c r="E363" s="12"/>
      <c r="F363" s="12"/>
      <c r="G363" s="12"/>
      <c r="H363" s="12"/>
    </row>
    <row r="364" spans="3:8" x14ac:dyDescent="0.25">
      <c r="C364" s="12"/>
      <c r="D364" s="12"/>
      <c r="E364" s="12"/>
      <c r="F364" s="12"/>
      <c r="G364" s="12"/>
      <c r="H364" s="12"/>
    </row>
    <row r="365" spans="3:8" x14ac:dyDescent="0.25">
      <c r="C365" s="12"/>
      <c r="D365" s="12"/>
      <c r="E365" s="12"/>
      <c r="F365" s="12"/>
      <c r="G365" s="12"/>
      <c r="H365" s="12"/>
    </row>
    <row r="366" spans="3:8" x14ac:dyDescent="0.25">
      <c r="C366" s="12"/>
      <c r="D366" s="12"/>
      <c r="E366" s="12"/>
      <c r="F366" s="12"/>
      <c r="G366" s="12"/>
      <c r="H366" s="12"/>
    </row>
    <row r="367" spans="3:8" x14ac:dyDescent="0.25">
      <c r="C367" s="12"/>
      <c r="D367" s="12"/>
      <c r="E367" s="12"/>
      <c r="F367" s="12"/>
      <c r="G367" s="12"/>
      <c r="H367" s="12"/>
    </row>
    <row r="368" spans="3:8" x14ac:dyDescent="0.25">
      <c r="C368" s="12"/>
      <c r="D368" s="12"/>
      <c r="E368" s="12"/>
      <c r="F368" s="12"/>
      <c r="G368" s="12"/>
      <c r="H368" s="12"/>
    </row>
    <row r="369" spans="3:8" x14ac:dyDescent="0.25">
      <c r="C369" s="12"/>
      <c r="D369" s="12"/>
      <c r="E369" s="12"/>
      <c r="F369" s="12"/>
      <c r="G369" s="12"/>
      <c r="H369" s="12"/>
    </row>
    <row r="370" spans="3:8" x14ac:dyDescent="0.25">
      <c r="C370" s="12"/>
      <c r="D370" s="12"/>
      <c r="E370" s="12"/>
      <c r="F370" s="12"/>
      <c r="G370" s="12"/>
      <c r="H370" s="12"/>
    </row>
    <row r="371" spans="3:8" x14ac:dyDescent="0.25">
      <c r="C371" s="12"/>
      <c r="D371" s="12"/>
      <c r="E371" s="12"/>
      <c r="F371" s="12"/>
      <c r="G371" s="12"/>
      <c r="H371" s="12"/>
    </row>
    <row r="372" spans="3:8" x14ac:dyDescent="0.25">
      <c r="C372" s="12"/>
      <c r="D372" s="12"/>
      <c r="E372" s="12"/>
      <c r="F372" s="12"/>
      <c r="G372" s="12"/>
      <c r="H372" s="12"/>
    </row>
    <row r="373" spans="3:8" x14ac:dyDescent="0.25">
      <c r="C373" s="12"/>
      <c r="D373" s="12"/>
      <c r="E373" s="12"/>
      <c r="F373" s="12"/>
      <c r="G373" s="12"/>
      <c r="H373" s="12"/>
    </row>
    <row r="374" spans="3:8" x14ac:dyDescent="0.25">
      <c r="C374" s="12"/>
      <c r="D374" s="12"/>
      <c r="E374" s="12"/>
      <c r="F374" s="12"/>
      <c r="G374" s="12"/>
      <c r="H374" s="12"/>
    </row>
    <row r="375" spans="3:8" x14ac:dyDescent="0.25">
      <c r="C375" s="12"/>
      <c r="D375" s="12"/>
      <c r="E375" s="12"/>
      <c r="F375" s="12"/>
      <c r="G375" s="12"/>
      <c r="H375" s="12"/>
    </row>
    <row r="376" spans="3:8" x14ac:dyDescent="0.25">
      <c r="C376" s="12"/>
      <c r="D376" s="12"/>
      <c r="E376" s="12"/>
      <c r="F376" s="12"/>
      <c r="G376" s="12"/>
      <c r="H376" s="12"/>
    </row>
    <row r="377" spans="3:8" x14ac:dyDescent="0.25">
      <c r="C377" s="12"/>
      <c r="D377" s="12"/>
      <c r="E377" s="12"/>
      <c r="F377" s="12"/>
      <c r="G377" s="12"/>
      <c r="H377" s="12"/>
    </row>
    <row r="378" spans="3:8" x14ac:dyDescent="0.25">
      <c r="C378" s="12"/>
      <c r="D378" s="12"/>
      <c r="E378" s="12"/>
      <c r="F378" s="12"/>
      <c r="G378" s="12"/>
      <c r="H378" s="12"/>
    </row>
    <row r="379" spans="3:8" x14ac:dyDescent="0.25">
      <c r="C379" s="12"/>
      <c r="D379" s="12"/>
      <c r="E379" s="12"/>
      <c r="F379" s="12"/>
      <c r="G379" s="12"/>
      <c r="H379" s="12"/>
    </row>
    <row r="380" spans="3:8" x14ac:dyDescent="0.25">
      <c r="C380" s="12"/>
      <c r="D380" s="12"/>
      <c r="E380" s="12"/>
      <c r="F380" s="12"/>
      <c r="G380" s="12"/>
      <c r="H380" s="12"/>
    </row>
    <row r="381" spans="3:8" x14ac:dyDescent="0.25">
      <c r="C381" s="12"/>
      <c r="D381" s="12"/>
      <c r="E381" s="12"/>
      <c r="F381" s="12"/>
      <c r="G381" s="12"/>
      <c r="H381" s="12"/>
    </row>
    <row r="382" spans="3:8" x14ac:dyDescent="0.25">
      <c r="C382" s="12"/>
      <c r="D382" s="12"/>
      <c r="E382" s="12"/>
      <c r="F382" s="12"/>
      <c r="G382" s="12"/>
      <c r="H382" s="12"/>
    </row>
    <row r="383" spans="3:8" x14ac:dyDescent="0.25">
      <c r="C383" s="12"/>
      <c r="D383" s="12"/>
      <c r="E383" s="12"/>
      <c r="F383" s="12"/>
      <c r="G383" s="12"/>
      <c r="H383" s="12"/>
    </row>
    <row r="384" spans="3:8" x14ac:dyDescent="0.25">
      <c r="C384" s="12"/>
      <c r="D384" s="12"/>
      <c r="E384" s="12"/>
      <c r="F384" s="12"/>
      <c r="G384" s="12"/>
      <c r="H384" s="12"/>
    </row>
    <row r="385" spans="3:8" x14ac:dyDescent="0.25">
      <c r="C385" s="12"/>
      <c r="D385" s="12"/>
      <c r="E385" s="12"/>
      <c r="F385" s="12"/>
      <c r="G385" s="12"/>
      <c r="H385" s="12"/>
    </row>
    <row r="386" spans="3:8" x14ac:dyDescent="0.25">
      <c r="C386" s="12"/>
      <c r="D386" s="12"/>
      <c r="E386" s="12"/>
      <c r="F386" s="12"/>
      <c r="G386" s="12"/>
      <c r="H386" s="12"/>
    </row>
    <row r="387" spans="3:8" x14ac:dyDescent="0.25">
      <c r="C387" s="12"/>
      <c r="D387" s="12"/>
      <c r="E387" s="12"/>
      <c r="F387" s="12"/>
      <c r="G387" s="12"/>
      <c r="H387" s="12"/>
    </row>
    <row r="388" spans="3:8" x14ac:dyDescent="0.25">
      <c r="C388" s="12"/>
      <c r="D388" s="12"/>
      <c r="E388" s="12"/>
      <c r="F388" s="12"/>
      <c r="G388" s="12"/>
      <c r="H388" s="12"/>
    </row>
    <row r="389" spans="3:8" x14ac:dyDescent="0.25">
      <c r="C389" s="12"/>
      <c r="D389" s="12"/>
      <c r="E389" s="12"/>
      <c r="F389" s="12"/>
      <c r="G389" s="12"/>
      <c r="H389" s="12"/>
    </row>
    <row r="390" spans="3:8" x14ac:dyDescent="0.25">
      <c r="C390" s="12"/>
      <c r="D390" s="12"/>
      <c r="E390" s="12"/>
      <c r="F390" s="12"/>
      <c r="G390" s="12"/>
      <c r="H390" s="12"/>
    </row>
    <row r="391" spans="3:8" x14ac:dyDescent="0.25">
      <c r="C391" s="12"/>
      <c r="D391" s="12"/>
      <c r="E391" s="12"/>
      <c r="F391" s="12"/>
      <c r="G391" s="12"/>
      <c r="H391" s="12"/>
    </row>
    <row r="392" spans="3:8" x14ac:dyDescent="0.25">
      <c r="C392" s="12"/>
      <c r="D392" s="12"/>
      <c r="E392" s="12"/>
      <c r="F392" s="12"/>
      <c r="G392" s="12"/>
      <c r="H392" s="12"/>
    </row>
    <row r="393" spans="3:8" x14ac:dyDescent="0.25">
      <c r="C393" s="12"/>
      <c r="D393" s="12"/>
      <c r="E393" s="12"/>
      <c r="F393" s="12"/>
      <c r="G393" s="12"/>
      <c r="H393" s="12"/>
    </row>
    <row r="394" spans="3:8" x14ac:dyDescent="0.25">
      <c r="C394" s="12"/>
      <c r="D394" s="12"/>
      <c r="E394" s="12"/>
      <c r="F394" s="12"/>
      <c r="G394" s="12"/>
      <c r="H394" s="12"/>
    </row>
    <row r="395" spans="3:8" x14ac:dyDescent="0.25">
      <c r="C395" s="12"/>
      <c r="D395" s="12"/>
      <c r="E395" s="12"/>
      <c r="F395" s="12"/>
      <c r="G395" s="12"/>
      <c r="H395" s="12"/>
    </row>
    <row r="396" spans="3:8" x14ac:dyDescent="0.25">
      <c r="C396" s="12"/>
      <c r="D396" s="12"/>
      <c r="E396" s="12"/>
      <c r="F396" s="12"/>
      <c r="G396" s="12"/>
      <c r="H396" s="12"/>
    </row>
    <row r="397" spans="3:8" x14ac:dyDescent="0.25">
      <c r="C397" s="12"/>
      <c r="D397" s="12"/>
      <c r="E397" s="12"/>
      <c r="F397" s="12"/>
      <c r="G397" s="12"/>
      <c r="H397" s="12"/>
    </row>
    <row r="398" spans="3:8" x14ac:dyDescent="0.25">
      <c r="C398" s="12"/>
      <c r="D398" s="12"/>
      <c r="E398" s="12"/>
      <c r="F398" s="12"/>
      <c r="G398" s="12"/>
      <c r="H398" s="12"/>
    </row>
    <row r="399" spans="3:8" x14ac:dyDescent="0.25">
      <c r="C399" s="12"/>
      <c r="D399" s="12"/>
      <c r="E399" s="12"/>
      <c r="F399" s="12"/>
      <c r="G399" s="12"/>
      <c r="H399" s="12"/>
    </row>
    <row r="400" spans="3:8" x14ac:dyDescent="0.25">
      <c r="C400" s="12"/>
      <c r="D400" s="12"/>
      <c r="E400" s="12"/>
      <c r="F400" s="12"/>
      <c r="G400" s="12"/>
      <c r="H400" s="12"/>
    </row>
    <row r="401" spans="3:8" x14ac:dyDescent="0.25">
      <c r="C401" s="12"/>
      <c r="D401" s="12"/>
      <c r="E401" s="12"/>
      <c r="F401" s="12"/>
      <c r="G401" s="12"/>
      <c r="H401" s="12"/>
    </row>
    <row r="402" spans="3:8" x14ac:dyDescent="0.25">
      <c r="C402" s="12"/>
      <c r="D402" s="12"/>
      <c r="E402" s="12"/>
      <c r="F402" s="12"/>
      <c r="G402" s="12"/>
      <c r="H402" s="12"/>
    </row>
    <row r="403" spans="3:8" x14ac:dyDescent="0.25">
      <c r="C403" s="12"/>
      <c r="D403" s="12"/>
      <c r="E403" s="12"/>
      <c r="F403" s="12"/>
      <c r="G403" s="12"/>
      <c r="H403" s="12"/>
    </row>
    <row r="404" spans="3:8" x14ac:dyDescent="0.25">
      <c r="C404" s="12"/>
      <c r="D404" s="12"/>
      <c r="E404" s="12"/>
      <c r="F404" s="12"/>
      <c r="G404" s="12"/>
      <c r="H404" s="12"/>
    </row>
    <row r="405" spans="3:8" x14ac:dyDescent="0.25">
      <c r="C405" s="12"/>
      <c r="D405" s="12"/>
      <c r="E405" s="12"/>
      <c r="F405" s="12"/>
      <c r="G405" s="12"/>
      <c r="H405" s="12"/>
    </row>
    <row r="406" spans="3:8" x14ac:dyDescent="0.25">
      <c r="C406" s="12"/>
      <c r="D406" s="12"/>
      <c r="E406" s="12"/>
      <c r="F406" s="12"/>
      <c r="G406" s="12"/>
      <c r="H406" s="12"/>
    </row>
    <row r="407" spans="3:8" x14ac:dyDescent="0.25">
      <c r="C407" s="12"/>
      <c r="D407" s="12"/>
      <c r="E407" s="12"/>
      <c r="F407" s="12"/>
      <c r="G407" s="12"/>
      <c r="H407" s="12"/>
    </row>
    <row r="408" spans="3:8" x14ac:dyDescent="0.25">
      <c r="C408" s="12"/>
      <c r="D408" s="12"/>
      <c r="E408" s="12"/>
      <c r="F408" s="12"/>
      <c r="G408" s="12"/>
      <c r="H408" s="12"/>
    </row>
    <row r="409" spans="3:8" x14ac:dyDescent="0.25">
      <c r="C409" s="12"/>
      <c r="D409" s="12"/>
      <c r="E409" s="12"/>
      <c r="F409" s="12"/>
      <c r="G409" s="12"/>
      <c r="H409" s="12"/>
    </row>
    <row r="410" spans="3:8" x14ac:dyDescent="0.25">
      <c r="C410" s="12"/>
      <c r="D410" s="12"/>
      <c r="E410" s="12"/>
      <c r="F410" s="12"/>
      <c r="G410" s="12"/>
      <c r="H410" s="12"/>
    </row>
    <row r="411" spans="3:8" x14ac:dyDescent="0.25">
      <c r="C411" s="12"/>
      <c r="D411" s="12"/>
      <c r="E411" s="12"/>
      <c r="F411" s="12"/>
      <c r="G411" s="12"/>
      <c r="H411" s="12"/>
    </row>
    <row r="412" spans="3:8" x14ac:dyDescent="0.25">
      <c r="C412" s="12"/>
      <c r="D412" s="12"/>
      <c r="E412" s="12"/>
      <c r="F412" s="12"/>
      <c r="G412" s="12"/>
      <c r="H412" s="12"/>
    </row>
    <row r="413" spans="3:8" x14ac:dyDescent="0.25">
      <c r="C413" s="12"/>
      <c r="D413" s="12"/>
      <c r="E413" s="12"/>
      <c r="F413" s="12"/>
      <c r="G413" s="12"/>
      <c r="H413" s="12"/>
    </row>
    <row r="414" spans="3:8" x14ac:dyDescent="0.25">
      <c r="C414" s="12"/>
      <c r="D414" s="12"/>
      <c r="E414" s="12"/>
      <c r="F414" s="12"/>
      <c r="G414" s="12"/>
      <c r="H414" s="12"/>
    </row>
    <row r="415" spans="3:8" x14ac:dyDescent="0.25">
      <c r="C415" s="12"/>
      <c r="D415" s="12"/>
      <c r="E415" s="12"/>
      <c r="F415" s="12"/>
      <c r="G415" s="12"/>
      <c r="H415" s="12"/>
    </row>
    <row r="416" spans="3:8" x14ac:dyDescent="0.25">
      <c r="C416" s="12"/>
      <c r="D416" s="12"/>
      <c r="E416" s="12"/>
      <c r="F416" s="12"/>
      <c r="G416" s="12"/>
      <c r="H416" s="12"/>
    </row>
    <row r="417" spans="3:8" x14ac:dyDescent="0.25">
      <c r="C417" s="12"/>
      <c r="D417" s="12"/>
      <c r="E417" s="12"/>
      <c r="F417" s="12"/>
      <c r="G417" s="12"/>
      <c r="H417" s="12"/>
    </row>
    <row r="418" spans="3:8" x14ac:dyDescent="0.25">
      <c r="C418" s="12"/>
      <c r="D418" s="12"/>
      <c r="E418" s="12"/>
      <c r="F418" s="12"/>
      <c r="G418" s="12"/>
      <c r="H418" s="12"/>
    </row>
    <row r="419" spans="3:8" x14ac:dyDescent="0.25">
      <c r="C419" s="12"/>
      <c r="D419" s="12"/>
      <c r="E419" s="12"/>
      <c r="F419" s="12"/>
      <c r="G419" s="12"/>
      <c r="H419" s="12"/>
    </row>
    <row r="420" spans="3:8" x14ac:dyDescent="0.25">
      <c r="C420" s="12"/>
      <c r="D420" s="12"/>
      <c r="E420" s="12"/>
      <c r="F420" s="12"/>
      <c r="G420" s="12"/>
      <c r="H420" s="12"/>
    </row>
    <row r="421" spans="3:8" x14ac:dyDescent="0.25">
      <c r="C421" s="12"/>
      <c r="D421" s="12"/>
      <c r="E421" s="12"/>
      <c r="F421" s="12"/>
      <c r="G421" s="12"/>
      <c r="H421" s="12"/>
    </row>
    <row r="422" spans="3:8" x14ac:dyDescent="0.25">
      <c r="C422" s="12"/>
      <c r="D422" s="12"/>
      <c r="E422" s="12"/>
      <c r="F422" s="12"/>
      <c r="G422" s="12"/>
      <c r="H422" s="12"/>
    </row>
    <row r="423" spans="3:8" x14ac:dyDescent="0.25">
      <c r="C423" s="12"/>
      <c r="D423" s="12"/>
      <c r="E423" s="12"/>
      <c r="F423" s="12"/>
      <c r="G423" s="12"/>
      <c r="H423" s="12"/>
    </row>
    <row r="424" spans="3:8" x14ac:dyDescent="0.25">
      <c r="C424" s="12"/>
      <c r="D424" s="12"/>
      <c r="E424" s="12"/>
      <c r="F424" s="12"/>
      <c r="G424" s="12"/>
      <c r="H424" s="12"/>
    </row>
    <row r="425" spans="3:8" x14ac:dyDescent="0.25">
      <c r="C425" s="12"/>
      <c r="D425" s="12"/>
      <c r="E425" s="12"/>
      <c r="F425" s="12"/>
      <c r="G425" s="12"/>
      <c r="H425" s="12"/>
    </row>
    <row r="426" spans="3:8" x14ac:dyDescent="0.25">
      <c r="C426" s="12"/>
      <c r="D426" s="12"/>
      <c r="E426" s="12"/>
      <c r="F426" s="12"/>
      <c r="G426" s="12"/>
      <c r="H426" s="12"/>
    </row>
    <row r="427" spans="3:8" x14ac:dyDescent="0.25">
      <c r="C427" s="12"/>
      <c r="D427" s="12"/>
      <c r="E427" s="12"/>
      <c r="F427" s="12"/>
      <c r="G427" s="12"/>
      <c r="H427" s="12"/>
    </row>
    <row r="428" spans="3:8" x14ac:dyDescent="0.25">
      <c r="C428" s="12"/>
      <c r="D428" s="12"/>
      <c r="E428" s="12"/>
      <c r="F428" s="12"/>
      <c r="G428" s="12"/>
      <c r="H428" s="12"/>
    </row>
    <row r="429" spans="3:8" x14ac:dyDescent="0.25">
      <c r="C429" s="12"/>
      <c r="D429" s="12"/>
      <c r="E429" s="12"/>
      <c r="F429" s="12"/>
      <c r="G429" s="12"/>
      <c r="H429" s="12"/>
    </row>
    <row r="430" spans="3:8" x14ac:dyDescent="0.25">
      <c r="C430" s="12"/>
      <c r="D430" s="12"/>
      <c r="E430" s="12"/>
      <c r="F430" s="12"/>
      <c r="G430" s="12"/>
      <c r="H430" s="12"/>
    </row>
    <row r="431" spans="3:8" x14ac:dyDescent="0.25">
      <c r="C431" s="12"/>
      <c r="D431" s="12"/>
      <c r="E431" s="12"/>
      <c r="F431" s="12"/>
      <c r="G431" s="12"/>
      <c r="H431" s="12"/>
    </row>
    <row r="432" spans="3:8" x14ac:dyDescent="0.25">
      <c r="C432" s="12"/>
      <c r="D432" s="12"/>
      <c r="E432" s="12"/>
      <c r="F432" s="12"/>
      <c r="G432" s="12"/>
      <c r="H432" s="12"/>
    </row>
    <row r="433" spans="3:8" x14ac:dyDescent="0.25">
      <c r="C433" s="12"/>
      <c r="D433" s="12"/>
      <c r="E433" s="12"/>
      <c r="F433" s="12"/>
      <c r="G433" s="12"/>
      <c r="H433" s="12"/>
    </row>
    <row r="434" spans="3:8" x14ac:dyDescent="0.25">
      <c r="C434" s="12"/>
      <c r="D434" s="12"/>
      <c r="E434" s="12"/>
      <c r="F434" s="12"/>
      <c r="G434" s="12"/>
      <c r="H434" s="12"/>
    </row>
    <row r="435" spans="3:8" x14ac:dyDescent="0.25">
      <c r="C435" s="12"/>
      <c r="D435" s="12"/>
      <c r="E435" s="12"/>
      <c r="F435" s="12"/>
      <c r="G435" s="12"/>
      <c r="H435" s="12"/>
    </row>
    <row r="436" spans="3:8" x14ac:dyDescent="0.25">
      <c r="C436" s="12"/>
      <c r="D436" s="12"/>
      <c r="E436" s="12"/>
      <c r="F436" s="12"/>
      <c r="G436" s="12"/>
      <c r="H436" s="12"/>
    </row>
    <row r="437" spans="3:8" x14ac:dyDescent="0.25">
      <c r="C437" s="12"/>
      <c r="D437" s="12"/>
      <c r="E437" s="12"/>
      <c r="F437" s="12"/>
      <c r="G437" s="12"/>
      <c r="H437" s="12"/>
    </row>
    <row r="438" spans="3:8" x14ac:dyDescent="0.25">
      <c r="C438" s="12"/>
      <c r="D438" s="12"/>
      <c r="E438" s="12"/>
      <c r="F438" s="12"/>
      <c r="G438" s="12"/>
      <c r="H438" s="12"/>
    </row>
    <row r="439" spans="3:8" x14ac:dyDescent="0.25">
      <c r="C439" s="12"/>
      <c r="D439" s="12"/>
      <c r="E439" s="12"/>
      <c r="F439" s="12"/>
      <c r="G439" s="12"/>
      <c r="H439" s="12"/>
    </row>
    <row r="440" spans="3:8" x14ac:dyDescent="0.25">
      <c r="C440" s="12"/>
      <c r="D440" s="12"/>
      <c r="E440" s="12"/>
      <c r="F440" s="12"/>
      <c r="G440" s="12"/>
      <c r="H440" s="12"/>
    </row>
    <row r="441" spans="3:8" x14ac:dyDescent="0.25">
      <c r="C441" s="12"/>
      <c r="D441" s="12"/>
      <c r="E441" s="12"/>
      <c r="F441" s="12"/>
      <c r="G441" s="12"/>
      <c r="H441" s="12"/>
    </row>
    <row r="442" spans="3:8" x14ac:dyDescent="0.25">
      <c r="C442" s="12"/>
      <c r="D442" s="12"/>
      <c r="E442" s="12"/>
      <c r="F442" s="12"/>
      <c r="G442" s="12"/>
      <c r="H442" s="12"/>
    </row>
    <row r="443" spans="3:8" x14ac:dyDescent="0.25">
      <c r="C443" s="12"/>
      <c r="D443" s="12"/>
      <c r="E443" s="12"/>
      <c r="F443" s="12"/>
      <c r="G443" s="12"/>
      <c r="H443" s="12"/>
    </row>
    <row r="444" spans="3:8" x14ac:dyDescent="0.25">
      <c r="C444" s="12"/>
      <c r="D444" s="12"/>
      <c r="E444" s="12"/>
      <c r="F444" s="12"/>
      <c r="G444" s="12"/>
      <c r="H444" s="12"/>
    </row>
    <row r="445" spans="3:8" x14ac:dyDescent="0.25">
      <c r="C445" s="12"/>
      <c r="D445" s="12"/>
      <c r="E445" s="12"/>
      <c r="F445" s="12"/>
      <c r="G445" s="12"/>
      <c r="H445" s="12"/>
    </row>
    <row r="446" spans="3:8" x14ac:dyDescent="0.25">
      <c r="C446" s="12"/>
      <c r="D446" s="12"/>
      <c r="E446" s="12"/>
      <c r="F446" s="12"/>
      <c r="G446" s="12"/>
      <c r="H446" s="12"/>
    </row>
    <row r="447" spans="3:8" x14ac:dyDescent="0.25">
      <c r="C447" s="12"/>
      <c r="D447" s="12"/>
      <c r="E447" s="12"/>
      <c r="F447" s="12"/>
      <c r="G447" s="12"/>
      <c r="H447" s="12"/>
    </row>
    <row r="448" spans="3:8" x14ac:dyDescent="0.25">
      <c r="C448" s="12"/>
      <c r="D448" s="12"/>
      <c r="E448" s="12"/>
      <c r="F448" s="12"/>
      <c r="G448" s="12"/>
      <c r="H448" s="12"/>
    </row>
    <row r="449" spans="3:8" x14ac:dyDescent="0.25">
      <c r="C449" s="12"/>
      <c r="D449" s="12"/>
      <c r="E449" s="12"/>
      <c r="F449" s="12"/>
      <c r="G449" s="12"/>
      <c r="H449" s="12"/>
    </row>
    <row r="450" spans="3:8" x14ac:dyDescent="0.25">
      <c r="C450" s="12"/>
      <c r="D450" s="12"/>
      <c r="E450" s="12"/>
      <c r="F450" s="12"/>
      <c r="G450" s="12"/>
      <c r="H450" s="12"/>
    </row>
    <row r="451" spans="3:8" x14ac:dyDescent="0.25">
      <c r="C451" s="12"/>
      <c r="D451" s="12"/>
      <c r="E451" s="12"/>
      <c r="F451" s="12"/>
      <c r="G451" s="12"/>
      <c r="H451" s="12"/>
    </row>
    <row r="452" spans="3:8" x14ac:dyDescent="0.25">
      <c r="C452" s="12"/>
      <c r="D452" s="12"/>
      <c r="E452" s="12"/>
      <c r="F452" s="12"/>
      <c r="G452" s="12"/>
      <c r="H452" s="12"/>
    </row>
    <row r="453" spans="3:8" x14ac:dyDescent="0.25">
      <c r="C453" s="12"/>
      <c r="D453" s="12"/>
      <c r="E453" s="12"/>
      <c r="F453" s="12"/>
      <c r="G453" s="12"/>
      <c r="H453" s="12"/>
    </row>
    <row r="454" spans="3:8" x14ac:dyDescent="0.25">
      <c r="C454" s="12"/>
      <c r="D454" s="12"/>
      <c r="E454" s="12"/>
      <c r="F454" s="12"/>
      <c r="G454" s="12"/>
      <c r="H454" s="12"/>
    </row>
    <row r="455" spans="3:8" x14ac:dyDescent="0.25">
      <c r="C455" s="12"/>
      <c r="D455" s="12"/>
      <c r="E455" s="12"/>
      <c r="F455" s="12"/>
      <c r="G455" s="12"/>
      <c r="H455" s="12"/>
    </row>
    <row r="456" spans="3:8" x14ac:dyDescent="0.25">
      <c r="C456" s="12"/>
      <c r="D456" s="12"/>
      <c r="E456" s="12"/>
      <c r="F456" s="12"/>
      <c r="G456" s="12"/>
      <c r="H456" s="12"/>
    </row>
    <row r="457" spans="3:8" x14ac:dyDescent="0.25">
      <c r="C457" s="12"/>
      <c r="D457" s="12"/>
      <c r="E457" s="12"/>
      <c r="F457" s="12"/>
      <c r="G457" s="12"/>
      <c r="H457" s="12"/>
    </row>
    <row r="458" spans="3:8" x14ac:dyDescent="0.25">
      <c r="C458" s="12"/>
      <c r="D458" s="12"/>
      <c r="E458" s="12"/>
      <c r="F458" s="12"/>
      <c r="G458" s="12"/>
      <c r="H458" s="12"/>
    </row>
    <row r="459" spans="3:8" x14ac:dyDescent="0.25">
      <c r="C459" s="12"/>
      <c r="D459" s="12"/>
      <c r="E459" s="12"/>
      <c r="F459" s="12"/>
      <c r="G459" s="12"/>
      <c r="H459" s="12"/>
    </row>
    <row r="460" spans="3:8" x14ac:dyDescent="0.25">
      <c r="C460" s="12"/>
      <c r="D460" s="12"/>
      <c r="E460" s="12"/>
      <c r="F460" s="12"/>
      <c r="G460" s="12"/>
      <c r="H460" s="12"/>
    </row>
    <row r="461" spans="3:8" x14ac:dyDescent="0.25">
      <c r="C461" s="12"/>
      <c r="D461" s="12"/>
      <c r="E461" s="12"/>
      <c r="F461" s="12"/>
      <c r="G461" s="12"/>
      <c r="H461" s="12"/>
    </row>
    <row r="462" spans="3:8" x14ac:dyDescent="0.25">
      <c r="C462" s="12"/>
      <c r="D462" s="12"/>
      <c r="E462" s="12"/>
      <c r="F462" s="12"/>
      <c r="G462" s="12"/>
      <c r="H462" s="12"/>
    </row>
    <row r="463" spans="3:8" x14ac:dyDescent="0.25">
      <c r="C463" s="12"/>
      <c r="D463" s="12"/>
      <c r="E463" s="12"/>
      <c r="F463" s="12"/>
      <c r="G463" s="12"/>
      <c r="H463" s="12"/>
    </row>
    <row r="464" spans="3:8" x14ac:dyDescent="0.25">
      <c r="C464" s="12"/>
      <c r="D464" s="12"/>
      <c r="E464" s="12"/>
      <c r="F464" s="12"/>
      <c r="G464" s="12"/>
      <c r="H464" s="12"/>
    </row>
    <row r="465" spans="3:8" x14ac:dyDescent="0.25">
      <c r="C465" s="12"/>
      <c r="D465" s="12"/>
      <c r="E465" s="12"/>
      <c r="F465" s="12"/>
      <c r="G465" s="12"/>
      <c r="H465" s="12"/>
    </row>
    <row r="466" spans="3:8" x14ac:dyDescent="0.25">
      <c r="C466" s="12"/>
      <c r="D466" s="12"/>
      <c r="E466" s="12"/>
      <c r="F466" s="12"/>
      <c r="G466" s="12"/>
      <c r="H466" s="12"/>
    </row>
    <row r="467" spans="3:8" x14ac:dyDescent="0.25">
      <c r="C467" s="12"/>
      <c r="D467" s="12"/>
      <c r="E467" s="12"/>
      <c r="F467" s="12"/>
      <c r="G467" s="12"/>
      <c r="H467" s="12"/>
    </row>
    <row r="468" spans="3:8" x14ac:dyDescent="0.25">
      <c r="C468" s="12"/>
      <c r="D468" s="12"/>
      <c r="E468" s="12"/>
      <c r="F468" s="12"/>
      <c r="G468" s="12"/>
      <c r="H468" s="12"/>
    </row>
    <row r="469" spans="3:8" x14ac:dyDescent="0.25">
      <c r="C469" s="12"/>
      <c r="D469" s="12"/>
      <c r="E469" s="12"/>
      <c r="F469" s="12"/>
      <c r="G469" s="12"/>
      <c r="H469" s="12"/>
    </row>
    <row r="470" spans="3:8" x14ac:dyDescent="0.25">
      <c r="C470" s="12"/>
      <c r="D470" s="12"/>
      <c r="E470" s="12"/>
      <c r="F470" s="12"/>
      <c r="G470" s="12"/>
      <c r="H470" s="12"/>
    </row>
    <row r="471" spans="3:8" x14ac:dyDescent="0.25">
      <c r="C471" s="12"/>
      <c r="D471" s="12"/>
      <c r="E471" s="12"/>
      <c r="F471" s="12"/>
      <c r="G471" s="12"/>
      <c r="H471" s="12"/>
    </row>
    <row r="472" spans="3:8" x14ac:dyDescent="0.25">
      <c r="C472" s="12"/>
      <c r="D472" s="12"/>
      <c r="E472" s="12"/>
      <c r="F472" s="12"/>
      <c r="G472" s="12"/>
      <c r="H472" s="12"/>
    </row>
    <row r="473" spans="3:8" x14ac:dyDescent="0.25">
      <c r="C473" s="12"/>
      <c r="D473" s="12"/>
      <c r="E473" s="12"/>
      <c r="F473" s="12"/>
      <c r="G473" s="12"/>
      <c r="H473" s="12"/>
    </row>
    <row r="474" spans="3:8" x14ac:dyDescent="0.25">
      <c r="C474" s="12"/>
      <c r="D474" s="12"/>
      <c r="E474" s="12"/>
      <c r="F474" s="12"/>
      <c r="G474" s="12"/>
      <c r="H474" s="12"/>
    </row>
    <row r="475" spans="3:8" x14ac:dyDescent="0.25">
      <c r="C475" s="12"/>
      <c r="D475" s="12"/>
      <c r="E475" s="12"/>
      <c r="F475" s="12"/>
      <c r="G475" s="12"/>
      <c r="H475" s="12"/>
    </row>
    <row r="476" spans="3:8" x14ac:dyDescent="0.25">
      <c r="C476" s="12"/>
      <c r="D476" s="12"/>
      <c r="E476" s="12"/>
      <c r="F476" s="12"/>
      <c r="G476" s="12"/>
      <c r="H476" s="12"/>
    </row>
    <row r="477" spans="3:8" x14ac:dyDescent="0.25">
      <c r="C477" s="12"/>
      <c r="D477" s="12"/>
      <c r="E477" s="12"/>
      <c r="F477" s="12"/>
      <c r="G477" s="12"/>
      <c r="H477" s="12"/>
    </row>
    <row r="478" spans="3:8" x14ac:dyDescent="0.25">
      <c r="C478" s="12"/>
      <c r="D478" s="12"/>
      <c r="E478" s="12"/>
      <c r="F478" s="12"/>
      <c r="G478" s="12"/>
      <c r="H478" s="12"/>
    </row>
    <row r="479" spans="3:8" x14ac:dyDescent="0.25">
      <c r="C479" s="12"/>
      <c r="D479" s="12"/>
      <c r="E479" s="12"/>
      <c r="F479" s="12"/>
      <c r="G479" s="12"/>
      <c r="H479" s="12"/>
    </row>
    <row r="480" spans="3:8" x14ac:dyDescent="0.25">
      <c r="C480" s="12"/>
      <c r="D480" s="12"/>
      <c r="E480" s="12"/>
      <c r="F480" s="12"/>
      <c r="G480" s="12"/>
      <c r="H480" s="12"/>
    </row>
    <row r="481" spans="3:8" x14ac:dyDescent="0.25">
      <c r="C481" s="12"/>
      <c r="D481" s="12"/>
      <c r="E481" s="12"/>
      <c r="F481" s="12"/>
      <c r="G481" s="12"/>
      <c r="H481" s="12"/>
    </row>
    <row r="482" spans="3:8" x14ac:dyDescent="0.25">
      <c r="C482" s="12"/>
      <c r="D482" s="12"/>
      <c r="E482" s="12"/>
      <c r="F482" s="12"/>
      <c r="G482" s="12"/>
      <c r="H482" s="12"/>
    </row>
    <row r="483" spans="3:8" x14ac:dyDescent="0.25">
      <c r="C483" s="12"/>
      <c r="D483" s="12"/>
      <c r="E483" s="12"/>
      <c r="F483" s="12"/>
      <c r="G483" s="12"/>
      <c r="H483" s="12"/>
    </row>
    <row r="484" spans="3:8" x14ac:dyDescent="0.25">
      <c r="C484" s="12"/>
      <c r="D484" s="12"/>
      <c r="E484" s="12"/>
      <c r="F484" s="12"/>
      <c r="G484" s="12"/>
      <c r="H484" s="12"/>
    </row>
    <row r="485" spans="3:8" x14ac:dyDescent="0.25">
      <c r="C485" s="12"/>
      <c r="D485" s="12"/>
      <c r="E485" s="12"/>
      <c r="F485" s="12"/>
      <c r="G485" s="12"/>
      <c r="H485" s="12"/>
    </row>
    <row r="486" spans="3:8" x14ac:dyDescent="0.25">
      <c r="C486" s="12"/>
      <c r="D486" s="12"/>
      <c r="E486" s="12"/>
      <c r="F486" s="12"/>
      <c r="G486" s="12"/>
      <c r="H486" s="12"/>
    </row>
    <row r="487" spans="3:8" x14ac:dyDescent="0.25">
      <c r="C487" s="12"/>
      <c r="D487" s="12"/>
      <c r="E487" s="12"/>
      <c r="F487" s="12"/>
      <c r="G487" s="12"/>
      <c r="H487" s="12"/>
    </row>
    <row r="488" spans="3:8" x14ac:dyDescent="0.25">
      <c r="C488" s="12"/>
      <c r="D488" s="12"/>
      <c r="E488" s="12"/>
      <c r="F488" s="12"/>
      <c r="G488" s="12"/>
      <c r="H488" s="12"/>
    </row>
    <row r="489" spans="3:8" x14ac:dyDescent="0.25">
      <c r="C489" s="12"/>
      <c r="D489" s="12"/>
      <c r="E489" s="12"/>
      <c r="F489" s="12"/>
      <c r="G489" s="12"/>
      <c r="H489" s="12"/>
    </row>
    <row r="490" spans="3:8" x14ac:dyDescent="0.25">
      <c r="C490" s="12"/>
      <c r="D490" s="12"/>
      <c r="E490" s="12"/>
      <c r="F490" s="12"/>
      <c r="G490" s="12"/>
      <c r="H490" s="12"/>
    </row>
    <row r="491" spans="3:8" x14ac:dyDescent="0.25">
      <c r="C491" s="12"/>
      <c r="D491" s="12"/>
      <c r="E491" s="12"/>
      <c r="F491" s="12"/>
      <c r="G491" s="12"/>
      <c r="H491" s="12"/>
    </row>
    <row r="492" spans="3:8" x14ac:dyDescent="0.25">
      <c r="C492" s="12"/>
      <c r="D492" s="12"/>
      <c r="E492" s="12"/>
      <c r="F492" s="12"/>
    </row>
    <row r="493" spans="3:8" x14ac:dyDescent="0.25">
      <c r="C493" s="12"/>
      <c r="D493" s="12"/>
      <c r="E493" s="12"/>
      <c r="F493" s="12"/>
    </row>
    <row r="494" spans="3:8" x14ac:dyDescent="0.25">
      <c r="C494" s="12"/>
      <c r="D494" s="12"/>
      <c r="E494" s="12"/>
      <c r="F494" s="12"/>
    </row>
  </sheetData>
  <sheetProtection algorithmName="SHA-512" hashValue="GZ3JHY5uticgklrRCzs24OoITDJzYQD/V6tLf5pl0QRcxU2OFIfii9WL2h+9X08SU0xx2iIq/FQbVV5mE/tPQw==" saltValue="YuQYjjbHHwtGG4Csov7nnQ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2019-12-16T14:47:13Z</cp:lastPrinted>
  <dcterms:created xsi:type="dcterms:W3CDTF">2019-11-21T08:20:21Z</dcterms:created>
  <dcterms:modified xsi:type="dcterms:W3CDTF">2020-10-30T08:30:11Z</dcterms:modified>
</cp:coreProperties>
</file>