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bookViews>
    <workbookView xWindow="0" yWindow="0" windowWidth="21570" windowHeight="796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6" i="1"/>
  <c r="E53" i="1"/>
  <c r="E21" i="1" l="1"/>
  <c r="E55" i="1"/>
</calcChain>
</file>

<file path=xl/sharedStrings.xml><?xml version="1.0" encoding="utf-8"?>
<sst xmlns="http://schemas.openxmlformats.org/spreadsheetml/2006/main" count="71" uniqueCount="59">
  <si>
    <t>ROZPOČTOVÉ OPATŘENÍ  č. 1 / 2018</t>
  </si>
  <si>
    <t>Město Ronov nad Doubravou</t>
  </si>
  <si>
    <t>IČ: 00270822</t>
  </si>
  <si>
    <t>Oblast příjmů</t>
  </si>
  <si>
    <t>paragraf</t>
  </si>
  <si>
    <t>položka</t>
  </si>
  <si>
    <t>obsah</t>
  </si>
  <si>
    <t xml:space="preserve">rozpočtové </t>
  </si>
  <si>
    <t>opatření</t>
  </si>
  <si>
    <t>poznámka</t>
  </si>
  <si>
    <t>celkem za položku ,</t>
  </si>
  <si>
    <t>paragraf SR</t>
  </si>
  <si>
    <t>účel.</t>
  </si>
  <si>
    <t>znak</t>
  </si>
  <si>
    <t>Neinv.přij.transf.z všeob.pokl.správy stát.rozp.</t>
  </si>
  <si>
    <t>Základní škola</t>
  </si>
  <si>
    <t>Využití volného času dětí a mládeže</t>
  </si>
  <si>
    <t>Cemex-nadační příspěvek-mažor.týmu</t>
  </si>
  <si>
    <t>Sběr a svoz komunálních odpadů</t>
  </si>
  <si>
    <t>Požární ochrana</t>
  </si>
  <si>
    <t>Náhrada za shořelý kontejner</t>
  </si>
  <si>
    <t>Úhrada nákladů za zásahy,přepl.energie</t>
  </si>
  <si>
    <t>CELKEM</t>
  </si>
  <si>
    <t>prodej plynárenského zařízení</t>
  </si>
  <si>
    <t>Schválené příjmy na rok 2018</t>
  </si>
  <si>
    <t>Rozpočtové opatření č.1/2018</t>
  </si>
  <si>
    <t xml:space="preserve">Celkem schválené příjmy po RO  č.1 </t>
  </si>
  <si>
    <t>Oblast výdajů</t>
  </si>
  <si>
    <t>rozpočtové</t>
  </si>
  <si>
    <t>celkem za položku,</t>
  </si>
  <si>
    <t>Základ.školy pro žáky se spec.vzděl.potřebami</t>
  </si>
  <si>
    <t>příspěvek na svoz.autobus-ZŠ a PŠ Svítání</t>
  </si>
  <si>
    <t>Ostatní tělovýchovná činnost</t>
  </si>
  <si>
    <t>Sport.klub Ronov n/D,sport.unie Chrudimska</t>
  </si>
  <si>
    <t>Volby prezidenta republiky</t>
  </si>
  <si>
    <t>Junák- Ronov n/D, Mažoret.a twirling.sk.Rondo</t>
  </si>
  <si>
    <t>Ostatní zájmová činnost</t>
  </si>
  <si>
    <t>Sportovní zařízení v majetku obce</t>
  </si>
  <si>
    <t>Spotovní zařízení v majetku obce</t>
  </si>
  <si>
    <t>přesun z inv.pol. 6121 na neinv. pol.5171-opravy</t>
  </si>
  <si>
    <t>oprava, udržování- kurtu a za kurtem</t>
  </si>
  <si>
    <t>Schválené výdaje na rok 2018</t>
  </si>
  <si>
    <t>Rozpočtové opatření č. 1</t>
  </si>
  <si>
    <t>Celkem schválené výdaje po RO č.1</t>
  </si>
  <si>
    <t>Dlouhodobé financování</t>
  </si>
  <si>
    <t>Celkem výdaje s financováním</t>
  </si>
  <si>
    <t>Sejmuto :</t>
  </si>
  <si>
    <t>Krátkodobé financování</t>
  </si>
  <si>
    <t>Celkem schválené příjmy s financováním</t>
  </si>
  <si>
    <t>Sejmuto:</t>
  </si>
  <si>
    <t>Domovy pro osoby se zdrav.postižením</t>
  </si>
  <si>
    <t>příspěvky na služby občanům</t>
  </si>
  <si>
    <t>přesun na par.3114, 3419, 3421,4357</t>
  </si>
  <si>
    <t>Rozhlas a televize</t>
  </si>
  <si>
    <t>Daň z příjmu práv.osob za obce</t>
  </si>
  <si>
    <t>servis, oprava , údržba</t>
  </si>
  <si>
    <t>Schválené zastupitelstvem města dne: 8.3.2018</t>
  </si>
  <si>
    <t>Zveřejněno na el.ÚD: 26.3.2018</t>
  </si>
  <si>
    <t>Zveřejněno na el. ÚD dne : 26.3.2018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</si>
</sst>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43" fontId="0" fillId="0" borderId="6" xfId="0" applyNumberFormat="1" applyBorder="1"/>
    <xf numFmtId="43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6" xfId="0" applyFont="1" applyBorder="1"/>
    <xf numFmtId="0" fontId="4" fillId="0" borderId="5" xfId="0" applyFont="1" applyBorder="1"/>
    <xf numFmtId="0" fontId="5" fillId="0" borderId="5" xfId="0" applyFont="1" applyBorder="1"/>
    <xf numFmtId="43" fontId="3" fillId="0" borderId="5" xfId="0" applyNumberFormat="1" applyFont="1" applyBorder="1"/>
    <xf numFmtId="0" fontId="5" fillId="0" borderId="5" xfId="0" applyFont="1" applyBorder="1" applyAlignment="1">
      <alignment wrapText="1"/>
    </xf>
    <xf numFmtId="0" fontId="0" fillId="0" borderId="19" xfId="0" applyBorder="1"/>
    <xf numFmtId="43" fontId="6" fillId="0" borderId="5" xfId="0" applyNumberFormat="1" applyFont="1" applyBorder="1"/>
    <xf numFmtId="0" fontId="1" fillId="0" borderId="7" xfId="0" applyFont="1" applyBorder="1"/>
    <xf numFmtId="0" fontId="1" fillId="0" borderId="21" xfId="0" applyFont="1" applyBorder="1"/>
    <xf numFmtId="0" fontId="1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43" fontId="0" fillId="0" borderId="20" xfId="0" applyNumberFormat="1" applyBorder="1"/>
    <xf numFmtId="43" fontId="1" fillId="0" borderId="20" xfId="0" applyNumberFormat="1" applyFont="1" applyBorder="1"/>
    <xf numFmtId="43" fontId="0" fillId="0" borderId="26" xfId="0" applyNumberFormat="1" applyBorder="1"/>
    <xf numFmtId="43" fontId="0" fillId="0" borderId="27" xfId="0" applyNumberFormat="1" applyBorder="1"/>
    <xf numFmtId="43" fontId="0" fillId="0" borderId="28" xfId="0" applyNumberFormat="1" applyBorder="1"/>
    <xf numFmtId="43" fontId="1" fillId="0" borderId="28" xfId="0" applyNumberFormat="1" applyFont="1" applyBorder="1"/>
    <xf numFmtId="43" fontId="0" fillId="0" borderId="29" xfId="0" applyNumberFormat="1" applyBorder="1"/>
    <xf numFmtId="0" fontId="0" fillId="0" borderId="28" xfId="0" applyBorder="1"/>
    <xf numFmtId="0" fontId="1" fillId="0" borderId="19" xfId="0" applyFont="1" applyBorder="1"/>
    <xf numFmtId="43" fontId="1" fillId="0" borderId="9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7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2" xfId="0" applyFont="1" applyBorder="1"/>
    <xf numFmtId="43" fontId="1" fillId="0" borderId="13" xfId="0" applyNumberFormat="1" applyFont="1" applyBorder="1"/>
    <xf numFmtId="0" fontId="0" fillId="0" borderId="30" xfId="0" applyBorder="1"/>
    <xf numFmtId="43" fontId="0" fillId="0" borderId="31" xfId="0" applyNumberFormat="1" applyBorder="1"/>
    <xf numFmtId="0" fontId="0" fillId="0" borderId="32" xfId="0" applyBorder="1"/>
    <xf numFmtId="43" fontId="0" fillId="0" borderId="20" xfId="0" applyNumberFormat="1" applyFont="1" applyBorder="1" applyAlignment="1">
      <alignment wrapText="1"/>
    </xf>
    <xf numFmtId="0" fontId="0" fillId="0" borderId="33" xfId="0" applyBorder="1"/>
    <xf numFmtId="0" fontId="0" fillId="0" borderId="34" xfId="0" applyBorder="1"/>
    <xf numFmtId="43" fontId="0" fillId="0" borderId="34" xfId="0" applyNumberFormat="1" applyBorder="1"/>
    <xf numFmtId="0" fontId="1" fillId="0" borderId="17" xfId="0" applyFont="1" applyBorder="1"/>
    <xf numFmtId="43" fontId="1" fillId="0" borderId="18" xfId="0" applyNumberFormat="1" applyFont="1" applyBorder="1"/>
    <xf numFmtId="0" fontId="4" fillId="0" borderId="34" xfId="0" applyFont="1" applyBorder="1"/>
    <xf numFmtId="43" fontId="1" fillId="0" borderId="35" xfId="0" applyNumberFormat="1" applyFont="1" applyBorder="1"/>
    <xf numFmtId="0" fontId="0" fillId="0" borderId="36" xfId="0" applyBorder="1"/>
    <xf numFmtId="0" fontId="0" fillId="0" borderId="37" xfId="0" applyBorder="1"/>
    <xf numFmtId="43" fontId="0" fillId="0" borderId="38" xfId="0" applyNumberFormat="1" applyBorder="1"/>
    <xf numFmtId="0" fontId="0" fillId="0" borderId="0" xfId="0" applyFont="1"/>
    <xf numFmtId="43" fontId="0" fillId="0" borderId="37" xfId="0" applyNumberFormat="1" applyFont="1" applyBorder="1"/>
    <xf numFmtId="0" fontId="5" fillId="0" borderId="6" xfId="0" applyFont="1" applyBorder="1"/>
    <xf numFmtId="0" fontId="0" fillId="0" borderId="37" xfId="0" applyFont="1" applyBorder="1"/>
    <xf numFmtId="0" fontId="5" fillId="0" borderId="39" xfId="0" applyFont="1" applyFill="1" applyBorder="1"/>
    <xf numFmtId="0" fontId="0" fillId="0" borderId="4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38" workbookViewId="0">
      <selection activeCell="G56" sqref="G56"/>
    </sheetView>
  </sheetViews>
  <sheetFormatPr defaultRowHeight="15" x14ac:dyDescent="0.25"/>
  <cols>
    <col min="1" max="1" width="8.7109375" customWidth="1"/>
    <col min="2" max="3" width="7.85546875" customWidth="1"/>
    <col min="4" max="4" width="42.28515625" customWidth="1"/>
    <col min="5" max="5" width="17.42578125" customWidth="1"/>
    <col min="6" max="6" width="33.28515625" customWidth="1"/>
    <col min="7" max="7" width="18.85546875" customWidth="1"/>
  </cols>
  <sheetData>
    <row r="1" spans="1:7" x14ac:dyDescent="0.25">
      <c r="A1" t="s">
        <v>1</v>
      </c>
    </row>
    <row r="2" spans="1:7" x14ac:dyDescent="0.25">
      <c r="A2" t="s">
        <v>2</v>
      </c>
    </row>
    <row r="4" spans="1:7" ht="15.75" x14ac:dyDescent="0.25">
      <c r="D4" s="2" t="s">
        <v>0</v>
      </c>
    </row>
    <row r="6" spans="1:7" x14ac:dyDescent="0.25">
      <c r="A6" s="1" t="s">
        <v>3</v>
      </c>
    </row>
    <row r="7" spans="1:7" ht="15.75" thickBot="1" x14ac:dyDescent="0.3"/>
    <row r="8" spans="1:7" x14ac:dyDescent="0.25">
      <c r="A8" s="5" t="s">
        <v>4</v>
      </c>
      <c r="B8" s="3" t="s">
        <v>5</v>
      </c>
      <c r="C8" s="5" t="s">
        <v>12</v>
      </c>
      <c r="D8" s="5" t="s">
        <v>6</v>
      </c>
      <c r="E8" s="5" t="s">
        <v>7</v>
      </c>
      <c r="F8" s="3" t="s">
        <v>9</v>
      </c>
      <c r="G8" s="5" t="s">
        <v>10</v>
      </c>
    </row>
    <row r="9" spans="1:7" x14ac:dyDescent="0.25">
      <c r="A9" s="69"/>
      <c r="B9" s="7"/>
      <c r="C9" s="69" t="s">
        <v>13</v>
      </c>
      <c r="D9" s="69"/>
      <c r="E9" s="69" t="s">
        <v>8</v>
      </c>
      <c r="F9" s="7"/>
      <c r="G9" s="69" t="s">
        <v>11</v>
      </c>
    </row>
    <row r="10" spans="1:7" x14ac:dyDescent="0.25">
      <c r="A10" s="8"/>
      <c r="B10" s="8">
        <v>1122</v>
      </c>
      <c r="C10" s="8"/>
      <c r="D10" s="8" t="s">
        <v>54</v>
      </c>
      <c r="E10" s="11">
        <v>80810</v>
      </c>
      <c r="F10" s="8"/>
      <c r="G10" s="11">
        <v>930810</v>
      </c>
    </row>
    <row r="11" spans="1:7" x14ac:dyDescent="0.25">
      <c r="A11" s="50"/>
      <c r="B11" s="9">
        <v>4111</v>
      </c>
      <c r="C11" s="9">
        <v>98008</v>
      </c>
      <c r="D11" s="9" t="s">
        <v>14</v>
      </c>
      <c r="E11" s="10">
        <v>68840</v>
      </c>
      <c r="F11" s="19" t="s">
        <v>34</v>
      </c>
      <c r="G11" s="51">
        <v>68840</v>
      </c>
    </row>
    <row r="12" spans="1:7" x14ac:dyDescent="0.25">
      <c r="A12" s="52">
        <v>3113</v>
      </c>
      <c r="B12" s="8"/>
      <c r="C12" s="8"/>
      <c r="D12" s="8" t="s">
        <v>15</v>
      </c>
      <c r="E12" s="11">
        <v>103260</v>
      </c>
      <c r="F12" s="20" t="s">
        <v>23</v>
      </c>
      <c r="G12" s="32">
        <v>243260</v>
      </c>
    </row>
    <row r="13" spans="1:7" x14ac:dyDescent="0.25">
      <c r="A13" s="52">
        <v>3421</v>
      </c>
      <c r="B13" s="8"/>
      <c r="C13" s="8"/>
      <c r="D13" s="8" t="s">
        <v>16</v>
      </c>
      <c r="E13" s="11">
        <v>20000</v>
      </c>
      <c r="F13" s="20" t="s">
        <v>17</v>
      </c>
      <c r="G13" s="32">
        <v>20000</v>
      </c>
    </row>
    <row r="14" spans="1:7" x14ac:dyDescent="0.25">
      <c r="A14" s="52">
        <v>3722</v>
      </c>
      <c r="B14" s="8"/>
      <c r="C14" s="8"/>
      <c r="D14" s="8" t="s">
        <v>18</v>
      </c>
      <c r="E14" s="11">
        <v>4940</v>
      </c>
      <c r="F14" s="20" t="s">
        <v>20</v>
      </c>
      <c r="G14" s="32">
        <v>7440</v>
      </c>
    </row>
    <row r="15" spans="1:7" ht="15.75" thickBot="1" x14ac:dyDescent="0.3">
      <c r="A15" s="54">
        <v>5512</v>
      </c>
      <c r="B15" s="55"/>
      <c r="C15" s="55"/>
      <c r="D15" s="55" t="s">
        <v>19</v>
      </c>
      <c r="E15" s="56">
        <v>16840</v>
      </c>
      <c r="F15" s="59" t="s">
        <v>21</v>
      </c>
      <c r="G15" s="34">
        <v>16840</v>
      </c>
    </row>
    <row r="16" spans="1:7" ht="15.75" thickBot="1" x14ac:dyDescent="0.3">
      <c r="A16" s="27" t="s">
        <v>22</v>
      </c>
      <c r="B16" s="28"/>
      <c r="C16" s="28"/>
      <c r="D16" s="28"/>
      <c r="E16" s="60">
        <f>SUM(E10:E15)</f>
        <v>294690</v>
      </c>
      <c r="F16" s="13"/>
      <c r="G16" s="7"/>
    </row>
    <row r="17" spans="1:7" x14ac:dyDescent="0.25">
      <c r="F17" s="7"/>
      <c r="G17" s="7"/>
    </row>
    <row r="18" spans="1:7" ht="15.75" thickBot="1" x14ac:dyDescent="0.3"/>
    <row r="19" spans="1:7" x14ac:dyDescent="0.25">
      <c r="A19" s="43" t="s">
        <v>24</v>
      </c>
      <c r="B19" s="44"/>
      <c r="C19" s="44"/>
      <c r="D19" s="57"/>
      <c r="E19" s="58">
        <v>39180430</v>
      </c>
    </row>
    <row r="20" spans="1:7" x14ac:dyDescent="0.25">
      <c r="A20" s="24" t="s">
        <v>25</v>
      </c>
      <c r="B20" s="12"/>
      <c r="C20" s="12"/>
      <c r="D20" s="14"/>
      <c r="E20" s="33">
        <v>294690</v>
      </c>
    </row>
    <row r="21" spans="1:7" x14ac:dyDescent="0.25">
      <c r="A21" s="40" t="s">
        <v>26</v>
      </c>
      <c r="B21" s="26"/>
      <c r="C21" s="26"/>
      <c r="D21" s="46"/>
      <c r="E21" s="33">
        <f>SUM(E19:E20)</f>
        <v>39475120</v>
      </c>
    </row>
    <row r="22" spans="1:7" x14ac:dyDescent="0.25">
      <c r="A22" s="24" t="s">
        <v>47</v>
      </c>
      <c r="B22" s="12"/>
      <c r="C22" s="12"/>
      <c r="D22" s="14"/>
      <c r="E22" s="32">
        <v>6392520</v>
      </c>
    </row>
    <row r="23" spans="1:7" ht="15.75" thickBot="1" x14ac:dyDescent="0.3">
      <c r="A23" s="29" t="s">
        <v>48</v>
      </c>
      <c r="B23" s="30"/>
      <c r="C23" s="30"/>
      <c r="D23" s="31"/>
      <c r="E23" s="34">
        <f>SUM(E21:E22)</f>
        <v>45867640</v>
      </c>
      <c r="G23" s="7"/>
    </row>
    <row r="24" spans="1:7" x14ac:dyDescent="0.25">
      <c r="F24" s="7"/>
      <c r="G24" s="7"/>
    </row>
    <row r="25" spans="1:7" x14ac:dyDescent="0.25">
      <c r="A25" t="s">
        <v>56</v>
      </c>
    </row>
    <row r="26" spans="1:7" x14ac:dyDescent="0.25">
      <c r="A26" t="s">
        <v>57</v>
      </c>
    </row>
    <row r="27" spans="1:7" x14ac:dyDescent="0.25">
      <c r="A27" t="s">
        <v>49</v>
      </c>
    </row>
    <row r="36" spans="1:7" x14ac:dyDescent="0.25">
      <c r="A36" s="1" t="s">
        <v>27</v>
      </c>
      <c r="B36" s="1"/>
    </row>
    <row r="37" spans="1:7" ht="15.75" thickBot="1" x14ac:dyDescent="0.3"/>
    <row r="38" spans="1:7" x14ac:dyDescent="0.25">
      <c r="A38" s="15" t="s">
        <v>4</v>
      </c>
      <c r="B38" s="5" t="s">
        <v>5</v>
      </c>
      <c r="C38" s="3" t="s">
        <v>12</v>
      </c>
      <c r="D38" s="5" t="s">
        <v>6</v>
      </c>
      <c r="E38" s="3" t="s">
        <v>28</v>
      </c>
      <c r="F38" s="5" t="s">
        <v>9</v>
      </c>
      <c r="G38" s="16" t="s">
        <v>29</v>
      </c>
    </row>
    <row r="39" spans="1:7" ht="15.75" thickBot="1" x14ac:dyDescent="0.3">
      <c r="A39" s="17"/>
      <c r="B39" s="6"/>
      <c r="C39" s="4" t="s">
        <v>13</v>
      </c>
      <c r="D39" s="6"/>
      <c r="E39" s="4" t="s">
        <v>8</v>
      </c>
      <c r="F39" s="6"/>
      <c r="G39" s="18" t="s">
        <v>11</v>
      </c>
    </row>
    <row r="40" spans="1:7" x14ac:dyDescent="0.25">
      <c r="A40" s="50">
        <v>3114</v>
      </c>
      <c r="B40" s="9"/>
      <c r="C40" s="9"/>
      <c r="D40" s="9" t="s">
        <v>30</v>
      </c>
      <c r="E40" s="10">
        <v>1000</v>
      </c>
      <c r="F40" s="66" t="s">
        <v>31</v>
      </c>
      <c r="G40" s="51">
        <v>1000</v>
      </c>
    </row>
    <row r="41" spans="1:7" x14ac:dyDescent="0.25">
      <c r="A41" s="50">
        <v>3341</v>
      </c>
      <c r="B41" s="9"/>
      <c r="C41" s="9"/>
      <c r="D41" s="9" t="s">
        <v>53</v>
      </c>
      <c r="E41" s="10">
        <v>30000</v>
      </c>
      <c r="F41" s="66" t="s">
        <v>55</v>
      </c>
      <c r="G41" s="51">
        <v>45000</v>
      </c>
    </row>
    <row r="42" spans="1:7" x14ac:dyDescent="0.25">
      <c r="A42" s="52">
        <v>3419</v>
      </c>
      <c r="B42" s="8"/>
      <c r="C42" s="8"/>
      <c r="D42" s="8" t="s">
        <v>32</v>
      </c>
      <c r="E42" s="11">
        <v>93000</v>
      </c>
      <c r="F42" s="21" t="s">
        <v>33</v>
      </c>
      <c r="G42" s="32">
        <v>93000</v>
      </c>
    </row>
    <row r="43" spans="1:7" x14ac:dyDescent="0.25">
      <c r="A43" s="52">
        <v>3421</v>
      </c>
      <c r="B43" s="8"/>
      <c r="C43" s="8"/>
      <c r="D43" s="8" t="s">
        <v>16</v>
      </c>
      <c r="E43" s="11">
        <v>45000</v>
      </c>
      <c r="F43" s="21" t="s">
        <v>35</v>
      </c>
      <c r="G43" s="32">
        <v>45000</v>
      </c>
    </row>
    <row r="44" spans="1:7" x14ac:dyDescent="0.25">
      <c r="A44" s="52">
        <v>3429</v>
      </c>
      <c r="B44" s="8"/>
      <c r="C44" s="8"/>
      <c r="D44" s="8" t="s">
        <v>36</v>
      </c>
      <c r="E44" s="22">
        <v>-147000</v>
      </c>
      <c r="F44" s="21" t="s">
        <v>52</v>
      </c>
      <c r="G44" s="32">
        <v>83000</v>
      </c>
    </row>
    <row r="45" spans="1:7" ht="23.25" x14ac:dyDescent="0.25">
      <c r="A45" s="52">
        <v>3412</v>
      </c>
      <c r="B45" s="8">
        <v>6121</v>
      </c>
      <c r="C45" s="8"/>
      <c r="D45" s="8" t="s">
        <v>37</v>
      </c>
      <c r="E45" s="22">
        <v>-900000</v>
      </c>
      <c r="F45" s="23" t="s">
        <v>39</v>
      </c>
      <c r="G45" s="53"/>
    </row>
    <row r="46" spans="1:7" x14ac:dyDescent="0.25">
      <c r="A46" s="52">
        <v>3412</v>
      </c>
      <c r="B46" s="8"/>
      <c r="C46" s="8"/>
      <c r="D46" s="8" t="s">
        <v>38</v>
      </c>
      <c r="E46" s="25">
        <v>900000</v>
      </c>
      <c r="F46" s="21" t="s">
        <v>40</v>
      </c>
      <c r="G46" s="32">
        <v>900000</v>
      </c>
    </row>
    <row r="47" spans="1:7" x14ac:dyDescent="0.25">
      <c r="A47" s="61">
        <v>4357</v>
      </c>
      <c r="B47" s="62"/>
      <c r="C47" s="62"/>
      <c r="D47" s="67" t="s">
        <v>50</v>
      </c>
      <c r="E47" s="65">
        <v>8000</v>
      </c>
      <c r="F47" s="68" t="s">
        <v>51</v>
      </c>
      <c r="G47" s="63">
        <v>8000</v>
      </c>
    </row>
    <row r="48" spans="1:7" ht="15.75" thickBot="1" x14ac:dyDescent="0.3">
      <c r="A48" s="54">
        <v>6118</v>
      </c>
      <c r="B48" s="55"/>
      <c r="C48" s="55"/>
      <c r="D48" s="55" t="s">
        <v>34</v>
      </c>
      <c r="E48" s="56">
        <v>68840</v>
      </c>
      <c r="F48" s="55"/>
      <c r="G48" s="34">
        <v>68840</v>
      </c>
    </row>
    <row r="49" spans="1:6" ht="15.75" thickBot="1" x14ac:dyDescent="0.3">
      <c r="A49" s="47" t="s">
        <v>22</v>
      </c>
      <c r="B49" s="48"/>
      <c r="C49" s="48"/>
      <c r="D49" s="48"/>
      <c r="E49" s="49">
        <v>98840</v>
      </c>
    </row>
    <row r="50" spans="1:6" ht="15.75" thickBot="1" x14ac:dyDescent="0.3"/>
    <row r="51" spans="1:6" x14ac:dyDescent="0.25">
      <c r="A51" s="43" t="s">
        <v>41</v>
      </c>
      <c r="B51" s="44"/>
      <c r="C51" s="44"/>
      <c r="D51" s="45"/>
      <c r="E51" s="35">
        <v>45199040</v>
      </c>
      <c r="F51" s="64"/>
    </row>
    <row r="52" spans="1:6" x14ac:dyDescent="0.25">
      <c r="A52" s="24" t="s">
        <v>42</v>
      </c>
      <c r="B52" s="12"/>
      <c r="C52" s="12"/>
      <c r="D52" s="39"/>
      <c r="E52" s="36">
        <v>98840</v>
      </c>
    </row>
    <row r="53" spans="1:6" x14ac:dyDescent="0.25">
      <c r="A53" s="40" t="s">
        <v>43</v>
      </c>
      <c r="B53" s="26"/>
      <c r="C53" s="41"/>
      <c r="D53" s="42"/>
      <c r="E53" s="37">
        <f>SUM(E51:E52)</f>
        <v>45297880</v>
      </c>
    </row>
    <row r="54" spans="1:6" x14ac:dyDescent="0.25">
      <c r="A54" s="24" t="s">
        <v>44</v>
      </c>
      <c r="B54" s="12"/>
      <c r="C54" s="12"/>
      <c r="D54" s="39"/>
      <c r="E54" s="36">
        <v>569760</v>
      </c>
    </row>
    <row r="55" spans="1:6" ht="15.75" thickBot="1" x14ac:dyDescent="0.3">
      <c r="A55" s="29" t="s">
        <v>45</v>
      </c>
      <c r="B55" s="30"/>
      <c r="C55" s="31"/>
      <c r="D55" s="18"/>
      <c r="E55" s="38">
        <f>SUM(E53:E54)</f>
        <v>45867640</v>
      </c>
    </row>
    <row r="57" spans="1:6" x14ac:dyDescent="0.25">
      <c r="A57" t="s">
        <v>56</v>
      </c>
    </row>
    <row r="58" spans="1:6" x14ac:dyDescent="0.25">
      <c r="A58" t="s">
        <v>58</v>
      </c>
    </row>
    <row r="59" spans="1:6" x14ac:dyDescent="0.25">
      <c r="A59" t="s">
        <v>46</v>
      </c>
    </row>
    <row r="62" spans="1:6" x14ac:dyDescent="0.25">
      <c r="A62" s="1"/>
      <c r="B62" s="1"/>
      <c r="C62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2018-03-07T13:20:54Z</cp:lastPrinted>
  <dcterms:created xsi:type="dcterms:W3CDTF">2018-02-28T12:55:25Z</dcterms:created>
  <dcterms:modified xsi:type="dcterms:W3CDTF">2018-03-26T07:21:42Z</dcterms:modified>
</cp:coreProperties>
</file>