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codeName="ThisWorkbook" defaultThemeVersion="166925"/>
  <xr:revisionPtr revIDLastSave="0" documentId="13_ncr:1_{D27A9F11-E562-4CB8-970B-39EB924ECAA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říjmy" sheetId="2" r:id="rId1"/>
    <sheet name="výdaje" sheetId="3" r:id="rId2"/>
    <sheet name="bankovní účty" sheetId="13" r:id="rId3"/>
    <sheet name="přijaté dotace" sheetId="14" r:id="rId4"/>
    <sheet name="poskytnuté dotace" sheetId="15" r:id="rId5"/>
    <sheet name="úvěry" sheetId="16" r:id="rId6"/>
  </sheets>
  <definedNames>
    <definedName name="JR_PAGE_ANCHOR_0_1">#REF!</definedName>
    <definedName name="JR_PAGE_ANCHOR_0_10">#REF!</definedName>
    <definedName name="JR_PAGE_ANCHOR_0_11">#REF!</definedName>
    <definedName name="JR_PAGE_ANCHOR_0_12">#REF!</definedName>
    <definedName name="JR_PAGE_ANCHOR_0_2">příjmy!#REF!</definedName>
    <definedName name="JR_PAGE_ANCHOR_0_3">výdaje!#REF!</definedName>
    <definedName name="JR_PAGE_ANCHOR_0_4">#REF!</definedName>
    <definedName name="JR_PAGE_ANCHOR_0_5">#REF!</definedName>
    <definedName name="JR_PAGE_ANCHOR_0_6">#REF!</definedName>
    <definedName name="JR_PAGE_ANCHOR_0_7">#REF!</definedName>
    <definedName name="JR_PAGE_ANCHOR_0_8">#REF!</definedName>
    <definedName name="JR_PAGE_ANCHOR_0_9">#REF!</definedName>
  </definedNames>
  <calcPr calcId="181029"/>
</workbook>
</file>

<file path=xl/calcChain.xml><?xml version="1.0" encoding="utf-8"?>
<calcChain xmlns="http://schemas.openxmlformats.org/spreadsheetml/2006/main">
  <c r="AP111" i="3" l="1"/>
  <c r="AP33" i="3"/>
  <c r="AH33" i="3"/>
  <c r="AA33" i="3"/>
  <c r="AP57" i="3"/>
  <c r="AP126" i="3"/>
  <c r="V8" i="16"/>
  <c r="AB8" i="16"/>
  <c r="W8" i="16"/>
  <c r="S8" i="16"/>
  <c r="Q8" i="16"/>
  <c r="B10" i="15"/>
  <c r="C16" i="14"/>
  <c r="C18" i="14" s="1"/>
  <c r="C6" i="14"/>
  <c r="B17" i="13"/>
  <c r="B9" i="13"/>
  <c r="B23" i="13" l="1"/>
  <c r="AP143" i="3" l="1"/>
  <c r="AH111" i="3" l="1"/>
  <c r="AA111" i="3"/>
  <c r="AP93" i="3"/>
  <c r="AH93" i="3"/>
  <c r="AA93" i="3"/>
  <c r="AA57" i="3"/>
</calcChain>
</file>

<file path=xl/sharedStrings.xml><?xml version="1.0" encoding="utf-8"?>
<sst xmlns="http://schemas.openxmlformats.org/spreadsheetml/2006/main" count="527" uniqueCount="314">
  <si>
    <t>Paragraf</t>
  </si>
  <si>
    <t>Položka</t>
  </si>
  <si>
    <t>Text</t>
  </si>
  <si>
    <t>Schválený rozpočet</t>
  </si>
  <si>
    <t>Rozpočet po změnách</t>
  </si>
  <si>
    <t>Výsledek od počátku roku</t>
  </si>
  <si>
    <t>Plnění v %</t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</si>
  <si>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</si>
  <si>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</si>
  <si>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</si>
  <si>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</si>
  <si>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</si>
  <si>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</si>
  <si>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</si>
  <si>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</si>
  <si>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>1122</t>
  </si>
  <si>
    <t>Příjem z daně z příjmů právnických osob v případech, kdy poplatníkem je obec, s výjimkou daně vybírané srážkou podle zvláštní sazby daně</t>
  </si>
  <si>
    <t>1211</t>
  </si>
  <si>
    <t>Příjem z daně z přidané hodnoty</t>
  </si>
  <si>
    <t>1334</t>
  </si>
  <si>
    <t>Příjem z odvodů za odnětí půdy ze zemědělského půdního fondu podle zákona upravujícího ochranu zemědělského půdního fondu</t>
  </si>
  <si>
    <t>1341</t>
  </si>
  <si>
    <t>Příjem z poplatku ze psů</t>
  </si>
  <si>
    <t>1343</t>
  </si>
  <si>
    <t>Příjem z poplatku za užívání veřejného prostranství</t>
  </si>
  <si>
    <t>1345</t>
  </si>
  <si>
    <t>Příjem z poplatku za obecní systém odpadového hospodářství a příjem z poplatku za odkládání komunálního odpadu z nemovité věci</t>
  </si>
  <si>
    <t>1348</t>
  </si>
  <si>
    <t>Příjem z poplatku za zhodnocení stavebního pozemku možností jeho připojení na stavbu vodovodu nebo kanalizace</t>
  </si>
  <si>
    <t>1361</t>
  </si>
  <si>
    <t>Příjem ze správních poplatků</t>
  </si>
  <si>
    <t>1381</t>
  </si>
  <si>
    <t>Příjem z daně z hazardních her s výjimkou dílčí daně z technických her za zdaňovací období do roku 2023</t>
  </si>
  <si>
    <t>1386</t>
  </si>
  <si>
    <t>Příjem z daně z hazardních her s výjimkou technických her neprovozovaných prostřednictvím internetu</t>
  </si>
  <si>
    <t>1387</t>
  </si>
  <si>
    <t>Příjem z daně z technických her neprovozovaných prostřednictvím internetu</t>
  </si>
  <si>
    <t>1511</t>
  </si>
  <si>
    <t>Příjem z daně z nemovitých věcí</t>
  </si>
  <si>
    <t>2460</t>
  </si>
  <si>
    <t>Splátky půjčených prostředků od fyzických osob</t>
  </si>
  <si>
    <t>4111</t>
  </si>
  <si>
    <t>Neinvestiční přijaté transfery z všeobecné pokladní správy státního rozpočtu</t>
  </si>
  <si>
    <t>4112</t>
  </si>
  <si>
    <t>Neinvestiční přijaté transfery ze státního rozpočtu v rámci souhrnného dotačního vztahu</t>
  </si>
  <si>
    <t>4121</t>
  </si>
  <si>
    <t>Neinvestiční přijaté transfery od obcí</t>
  </si>
  <si>
    <t>4122</t>
  </si>
  <si>
    <t>Neinvestiční přijaté transfery od krajů</t>
  </si>
  <si>
    <t>4216</t>
  </si>
  <si>
    <t>Ostatní investiční přijaté transfery ze státního rozpočtu</t>
  </si>
  <si>
    <t>XXXX</t>
  </si>
  <si>
    <t>Bez paragrafu</t>
  </si>
  <si>
    <t>1031</t>
  </si>
  <si>
    <t>Pěstební činnost</t>
  </si>
  <si>
    <t>2143</t>
  </si>
  <si>
    <t>2321</t>
  </si>
  <si>
    <t>3113</t>
  </si>
  <si>
    <t>3314</t>
  </si>
  <si>
    <t>3315</t>
  </si>
  <si>
    <t>3319</t>
  </si>
  <si>
    <t>3326</t>
  </si>
  <si>
    <t>3349</t>
  </si>
  <si>
    <t>3399</t>
  </si>
  <si>
    <t>3412</t>
  </si>
  <si>
    <t>3612</t>
  </si>
  <si>
    <t>Bytové hospodářství</t>
  </si>
  <si>
    <t>3613</t>
  </si>
  <si>
    <t>Nebytové hospodářství</t>
  </si>
  <si>
    <t>3631</t>
  </si>
  <si>
    <t>Veřejné osvětlení</t>
  </si>
  <si>
    <t>3632</t>
  </si>
  <si>
    <t>3639</t>
  </si>
  <si>
    <t>3111</t>
  </si>
  <si>
    <t>Komunální služby a územní rozvoj jinde nezařazené</t>
  </si>
  <si>
    <t>3722</t>
  </si>
  <si>
    <t>3725</t>
  </si>
  <si>
    <t>3745</t>
  </si>
  <si>
    <t>Péče o vzhled obcí a veřejnou zeleň</t>
  </si>
  <si>
    <t>4351</t>
  </si>
  <si>
    <t>5512</t>
  </si>
  <si>
    <t>Požární ochrana - dobrovolná část</t>
  </si>
  <si>
    <t>6171</t>
  </si>
  <si>
    <t>2212</t>
  </si>
  <si>
    <t>6310</t>
  </si>
  <si>
    <t>6330</t>
  </si>
  <si>
    <t>Převody vlastním fondům v rozpočtech územní úrovně</t>
  </si>
  <si>
    <t>Celkem</t>
  </si>
  <si>
    <t>II. Rozpočtové výdaje</t>
  </si>
  <si>
    <t>1037</t>
  </si>
  <si>
    <t>Silnice</t>
  </si>
  <si>
    <t>2219</t>
  </si>
  <si>
    <t>2333</t>
  </si>
  <si>
    <t>2341</t>
  </si>
  <si>
    <t>3322</t>
  </si>
  <si>
    <t>3341</t>
  </si>
  <si>
    <t>3419</t>
  </si>
  <si>
    <t>3421</t>
  </si>
  <si>
    <t>3429</t>
  </si>
  <si>
    <t>3635</t>
  </si>
  <si>
    <t>3721</t>
  </si>
  <si>
    <t>Sběr a svoz nebezpečných odpadů</t>
  </si>
  <si>
    <t>3744</t>
  </si>
  <si>
    <t>4357</t>
  </si>
  <si>
    <t>5213</t>
  </si>
  <si>
    <t>4359</t>
  </si>
  <si>
    <t>6112</t>
  </si>
  <si>
    <t>6320</t>
  </si>
  <si>
    <t>6399</t>
  </si>
  <si>
    <t>6402</t>
  </si>
  <si>
    <t>*</t>
  </si>
  <si>
    <t>PŘEHLED HOSPODAŘENÍ k 31.5.2024</t>
  </si>
  <si>
    <t xml:space="preserve">             Město Ronov nad Doubravou, IČ 00270822               </t>
  </si>
  <si>
    <t>sdružené lesy</t>
  </si>
  <si>
    <t>městské lesy</t>
  </si>
  <si>
    <r>
      <t xml:space="preserve">Cestovní ruch - </t>
    </r>
    <r>
      <rPr>
        <sz val="11"/>
        <color rgb="FF000000"/>
        <rFont val="Calibri"/>
        <family val="2"/>
        <charset val="238"/>
        <scheme val="minor"/>
      </rPr>
      <t>prodej propagačního zboží</t>
    </r>
  </si>
  <si>
    <t>stočné</t>
  </si>
  <si>
    <t>přeplatky elektřiny-přečerpávačky</t>
  </si>
  <si>
    <t>ČOV a kanalizace</t>
  </si>
  <si>
    <r>
      <t>Základní školy</t>
    </r>
    <r>
      <rPr>
        <sz val="11"/>
        <color rgb="FF000000"/>
        <rFont val="Calibri"/>
        <family val="2"/>
        <charset val="238"/>
        <scheme val="minor"/>
      </rPr>
      <t xml:space="preserve"> - pronájem střechy - anténa f. Cetin, a.s.</t>
    </r>
  </si>
  <si>
    <r>
      <t xml:space="preserve">Knihovna - </t>
    </r>
    <r>
      <rPr>
        <sz val="11"/>
        <color rgb="FF000000"/>
        <rFont val="Calibri"/>
        <family val="2"/>
        <charset val="238"/>
        <scheme val="minor"/>
      </rPr>
      <t>prodej knih, čtenářské poplatky, služby tisk, scan, obalování knih, laminování</t>
    </r>
  </si>
  <si>
    <r>
      <t>Galerie</t>
    </r>
    <r>
      <rPr>
        <sz val="11"/>
        <color rgb="FF000000"/>
        <rFont val="Calibri"/>
        <family val="2"/>
        <charset val="238"/>
        <scheme val="minor"/>
      </rPr>
      <t>-přeplatek elektřiny</t>
    </r>
  </si>
  <si>
    <r>
      <t>Socha A. Chittussi</t>
    </r>
    <r>
      <rPr>
        <sz val="11"/>
        <color rgb="FF000000"/>
        <rFont val="Calibri"/>
        <family val="2"/>
        <charset val="238"/>
        <scheme val="minor"/>
      </rPr>
      <t xml:space="preserve"> -pořízení -sbírkový účet</t>
    </r>
  </si>
  <si>
    <r>
      <t xml:space="preserve">Městečko </t>
    </r>
    <r>
      <rPr>
        <sz val="11"/>
        <color rgb="FF000000"/>
        <rFont val="Calibri"/>
        <family val="2"/>
        <charset val="238"/>
        <scheme val="minor"/>
      </rPr>
      <t>- radniční noviny -prodej, za inzerát</t>
    </r>
  </si>
  <si>
    <r>
      <t xml:space="preserve">Ples města- </t>
    </r>
    <r>
      <rPr>
        <sz val="11"/>
        <color rgb="FF000000"/>
        <rFont val="Calibri"/>
        <family val="2"/>
        <charset val="238"/>
        <scheme val="minor"/>
      </rPr>
      <t>vstupné, sponzorské dary</t>
    </r>
  </si>
  <si>
    <r>
      <t xml:space="preserve">Sportovní klub Ronov nad Doubravou </t>
    </r>
    <r>
      <rPr>
        <sz val="11"/>
        <color rgb="FF000000"/>
        <rFont val="Calibri"/>
        <family val="2"/>
        <charset val="238"/>
        <scheme val="minor"/>
      </rPr>
      <t>-zpětná úhrada vodného</t>
    </r>
  </si>
  <si>
    <t>nájemné</t>
  </si>
  <si>
    <t>úroky z FRB- půjčka občana</t>
  </si>
  <si>
    <t>přeplatky energií</t>
  </si>
  <si>
    <t>zálohy na služby a energie</t>
  </si>
  <si>
    <t>zálohy na služby a energií</t>
  </si>
  <si>
    <r>
      <t xml:space="preserve">Veřejné osvětlení - </t>
    </r>
    <r>
      <rPr>
        <sz val="11"/>
        <color rgb="FF000000"/>
        <rFont val="Calibri"/>
        <family val="2"/>
        <charset val="238"/>
        <scheme val="minor"/>
      </rPr>
      <t>přeplatky elektřiny</t>
    </r>
  </si>
  <si>
    <r>
      <t xml:space="preserve">Pohřebnictví </t>
    </r>
    <r>
      <rPr>
        <sz val="11"/>
        <color rgb="FF000000"/>
        <rFont val="Calibri"/>
        <family val="2"/>
        <charset val="238"/>
        <scheme val="minor"/>
      </rPr>
      <t>-nájem hrobového místa, služby</t>
    </r>
  </si>
  <si>
    <t>pronájem řepníku, náhrada za zřízení věcného břemene</t>
  </si>
  <si>
    <t>příjem z pronájmu nebo pachtu pozemků</t>
  </si>
  <si>
    <t>pronájem plynárenského zařízení</t>
  </si>
  <si>
    <t>příjem z prodeje pozemků</t>
  </si>
  <si>
    <r>
      <t>Sběr a svoz komunálních odpadů -</t>
    </r>
    <r>
      <rPr>
        <sz val="11"/>
        <color rgb="FF000000"/>
        <rFont val="Calibri"/>
        <family val="2"/>
        <charset val="238"/>
        <scheme val="minor"/>
      </rPr>
      <t>příjem za odvoz objemného odpadu občanům, prodej pytlů, přeplatek elektřiny -řepník</t>
    </r>
  </si>
  <si>
    <r>
      <t>Odměna za zpětný odběr vytříděného odpadu -</t>
    </r>
    <r>
      <rPr>
        <sz val="11"/>
        <color rgb="FF000000"/>
        <rFont val="Calibri"/>
        <family val="2"/>
        <charset val="238"/>
        <scheme val="minor"/>
      </rPr>
      <t xml:space="preserve"> EKO-KOM, Černohlávek group</t>
    </r>
  </si>
  <si>
    <r>
      <t xml:space="preserve">Péče o vzhled obcí a veřejnou zeleň- </t>
    </r>
    <r>
      <rPr>
        <sz val="11"/>
        <color rgb="FF000000"/>
        <rFont val="Calibri"/>
        <family val="2"/>
        <charset val="238"/>
        <scheme val="minor"/>
      </rPr>
      <t>pronájem kontejneru, služby údržby obce</t>
    </r>
  </si>
  <si>
    <r>
      <t>Pečovatelská služba</t>
    </r>
    <r>
      <rPr>
        <sz val="11"/>
        <color rgb="FF000000"/>
        <rFont val="Calibri"/>
        <family val="2"/>
        <charset val="238"/>
        <scheme val="minor"/>
      </rPr>
      <t>- úkony</t>
    </r>
  </si>
  <si>
    <r>
      <t>Požární ochrana - dobrovolná část -</t>
    </r>
    <r>
      <rPr>
        <sz val="11"/>
        <color rgb="FF000000"/>
        <rFont val="Calibri"/>
        <family val="2"/>
        <charset val="238"/>
        <scheme val="minor"/>
      </rPr>
      <t xml:space="preserve"> příjem náhrady za zásah od pojišťovny, přeplatek elektřiny </t>
    </r>
  </si>
  <si>
    <r>
      <t>Činnost místní správy -</t>
    </r>
    <r>
      <rPr>
        <sz val="11"/>
        <color rgb="FF000000"/>
        <rFont val="Calibri"/>
        <family val="2"/>
        <charset val="238"/>
        <scheme val="minor"/>
      </rPr>
      <t xml:space="preserve"> správní řízení -</t>
    </r>
    <r>
      <rPr>
        <b/>
        <sz val="11"/>
        <color rgb="FF000000"/>
        <rFont val="Calibri"/>
        <family val="2"/>
        <charset val="238"/>
        <scheme val="minor"/>
      </rPr>
      <t xml:space="preserve"> </t>
    </r>
    <r>
      <rPr>
        <sz val="11"/>
        <color rgb="FF000000"/>
        <rFont val="Calibri"/>
        <family val="2"/>
        <charset val="238"/>
        <scheme val="minor"/>
      </rPr>
      <t>úhrada pokut a nákladů řízení, za fotokopie</t>
    </r>
  </si>
  <si>
    <r>
      <t xml:space="preserve">Příjem </t>
    </r>
    <r>
      <rPr>
        <sz val="11"/>
        <color rgb="FF000000"/>
        <rFont val="Calibri"/>
        <family val="2"/>
        <charset val="238"/>
        <scheme val="minor"/>
      </rPr>
      <t>- bankovní úroky, fondy, běžné účty</t>
    </r>
  </si>
  <si>
    <t>Převody mezi pokladnou, fondy a běžnými účty</t>
  </si>
  <si>
    <t>Kultura</t>
  </si>
  <si>
    <r>
      <t>Lesy -</t>
    </r>
    <r>
      <rPr>
        <sz val="11"/>
        <color rgb="FF000000"/>
        <rFont val="Calibri"/>
        <family val="2"/>
        <charset val="238"/>
      </rPr>
      <t xml:space="preserve"> těžba, oprava lesní cesty "V Luhách Třemošnice", pletivo, postřiky, odborný lesní hospodář, pálení klestu, výsadba…</t>
    </r>
  </si>
  <si>
    <t>Bažantnice</t>
  </si>
  <si>
    <r>
      <t xml:space="preserve">Cestovní ruch </t>
    </r>
    <r>
      <rPr>
        <sz val="11"/>
        <color rgb="FF000000"/>
        <rFont val="Calibri"/>
        <family val="2"/>
        <charset val="238"/>
      </rPr>
      <t>- propagační materiál, zboží</t>
    </r>
  </si>
  <si>
    <t>Nová silnice Za Mostem-6 parcel "špička"</t>
  </si>
  <si>
    <t>opravy-  Moravany, Ronov Za humny</t>
  </si>
  <si>
    <t>oprava studny na náměstí</t>
  </si>
  <si>
    <t>kolaudační souhlas - chodník U Školky</t>
  </si>
  <si>
    <t>materiál</t>
  </si>
  <si>
    <t>zimní údržba, materiál</t>
  </si>
  <si>
    <t>stavby</t>
  </si>
  <si>
    <t>Chodníky, odstavné plochy</t>
  </si>
  <si>
    <t>Junák Ronov- investiční dotace na přípojku</t>
  </si>
  <si>
    <t>ČOV  a kanalizace</t>
  </si>
  <si>
    <t>fotovoltaika -vydání rozhodnutí o poskytnutí dotace</t>
  </si>
  <si>
    <t>ČOV- servis</t>
  </si>
  <si>
    <t>vzorky odpadních vod, věcná břemena- provedení vkladů, revize, kalibrace…</t>
  </si>
  <si>
    <t>dálkový přenos dat, školení, odpovědný zástupce a dozor</t>
  </si>
  <si>
    <t>nadlimitní věcná břemena</t>
  </si>
  <si>
    <t>úroky z úvěru</t>
  </si>
  <si>
    <t>voda</t>
  </si>
  <si>
    <t>elektřina</t>
  </si>
  <si>
    <t>podlimitní věcná břemena</t>
  </si>
  <si>
    <t>platy, pracovní oděv, DDHM, chemie, drobné náhradní díly, hygienické a ochranné potřeby…</t>
  </si>
  <si>
    <t>Lávka na Podhorce</t>
  </si>
  <si>
    <r>
      <t xml:space="preserve">Rybníky </t>
    </r>
    <r>
      <rPr>
        <sz val="11"/>
        <color rgb="FF000000"/>
        <rFont val="Calibri"/>
        <family val="2"/>
        <charset val="238"/>
      </rPr>
      <t>- manipulační řády- Beran, Nový</t>
    </r>
  </si>
  <si>
    <t xml:space="preserve"> </t>
  </si>
  <si>
    <t>oprava střechy</t>
  </si>
  <si>
    <t>neinvestiční transfer od zřizovatele na provoz, drobné opravy, odpisy a stravu zaměstnanců</t>
  </si>
  <si>
    <t>investiční půjčka na rekonstrukci učebny</t>
  </si>
  <si>
    <t>Základní škola</t>
  </si>
  <si>
    <r>
      <t xml:space="preserve">Mateřské škola </t>
    </r>
    <r>
      <rPr>
        <sz val="11"/>
        <color rgb="FF000000"/>
        <rFont val="Calibri"/>
        <family val="2"/>
        <charset val="238"/>
      </rPr>
      <t>- neinvestiční transfer od zřizovatele na provoz, drobné opravy, odpisy a stravu zaměstnanců</t>
    </r>
  </si>
  <si>
    <r>
      <t>Galerie -</t>
    </r>
    <r>
      <rPr>
        <sz val="11"/>
        <color rgb="FF000000"/>
        <rFont val="Calibri"/>
        <family val="2"/>
        <charset val="238"/>
      </rPr>
      <t xml:space="preserve"> voda, elektřina, telefonní poplatky</t>
    </r>
  </si>
  <si>
    <t>org. 1</t>
  </si>
  <si>
    <t>org. 2</t>
  </si>
  <si>
    <t>org. 4</t>
  </si>
  <si>
    <t>org. 5</t>
  </si>
  <si>
    <t>org. 6</t>
  </si>
  <si>
    <t>org. 7</t>
  </si>
  <si>
    <t>org. 8</t>
  </si>
  <si>
    <t>kronika</t>
  </si>
  <si>
    <t>NŠ mažoretek</t>
  </si>
  <si>
    <t>kultura Mladotice</t>
  </si>
  <si>
    <t>kultura Moravany</t>
  </si>
  <si>
    <t xml:space="preserve">Klub seniorů </t>
  </si>
  <si>
    <t>VOKUrKO -ples, Skořápkovník, ples, Vodnické putování</t>
  </si>
  <si>
    <t>kultura Ronov</t>
  </si>
  <si>
    <r>
      <t xml:space="preserve">Kostel sv. Vavřince </t>
    </r>
    <r>
      <rPr>
        <sz val="10"/>
        <color rgb="FF000000"/>
        <rFont val="SansSerif"/>
        <charset val="238"/>
      </rPr>
      <t>- údržba věžních hodin, materiál</t>
    </r>
  </si>
  <si>
    <t>socha A. Chittussiho</t>
  </si>
  <si>
    <t>věnce</t>
  </si>
  <si>
    <t>Kostel sv. Kříže, socha</t>
  </si>
  <si>
    <r>
      <t xml:space="preserve">Rozhlas </t>
    </r>
    <r>
      <rPr>
        <sz val="11"/>
        <color rgb="FF000000"/>
        <rFont val="Calibri"/>
        <family val="2"/>
        <charset val="238"/>
      </rPr>
      <t xml:space="preserve"> - oprava</t>
    </r>
  </si>
  <si>
    <r>
      <t>Sdělovací prostředky</t>
    </r>
    <r>
      <rPr>
        <sz val="11"/>
        <color rgb="FF000000"/>
        <rFont val="Calibri"/>
        <family val="2"/>
        <charset val="238"/>
      </rPr>
      <t>- Městečko -tisk, poplatek za užívání radiových kmitočtů, korektura, mobilní rozhlas</t>
    </r>
  </si>
  <si>
    <t>Kostel sv. Kříže-  oprava  II.etapa</t>
  </si>
  <si>
    <t>org. 3</t>
  </si>
  <si>
    <t>pouť -správní poplatek</t>
  </si>
  <si>
    <t>KPOZ - dary</t>
  </si>
  <si>
    <t>Ostatní kultura</t>
  </si>
  <si>
    <r>
      <t xml:space="preserve">Sportoviště- SK Ronov - </t>
    </r>
    <r>
      <rPr>
        <sz val="11"/>
        <color rgb="FF000000"/>
        <rFont val="Calibri"/>
        <family val="2"/>
        <charset val="238"/>
      </rPr>
      <t>dotace na stočné</t>
    </r>
  </si>
  <si>
    <r>
      <t>Ostatní sportovní činnost -</t>
    </r>
    <r>
      <rPr>
        <sz val="11"/>
        <color rgb="FF000000"/>
        <rFont val="Calibri"/>
        <family val="2"/>
        <charset val="238"/>
      </rPr>
      <t xml:space="preserve"> dotace SK Ronov na činnost klubu</t>
    </r>
  </si>
  <si>
    <r>
      <t xml:space="preserve">Volný čas mládeže- </t>
    </r>
    <r>
      <rPr>
        <sz val="11"/>
        <color rgb="FF000000"/>
        <rFont val="Calibri"/>
        <family val="2"/>
        <charset val="238"/>
      </rPr>
      <t>finanční dar pro TAJV z.s.-sportovní den, Junák Ronov- činnost</t>
    </r>
  </si>
  <si>
    <r>
      <t xml:space="preserve">Ostatní zájmová činnost  - </t>
    </r>
    <r>
      <rPr>
        <sz val="11"/>
        <color rgb="FF000000"/>
        <rFont val="Calibri"/>
        <family val="2"/>
        <charset val="238"/>
      </rPr>
      <t>finanční dar pro včelaře a šipkaře</t>
    </r>
  </si>
  <si>
    <t>opravy - č.p. 561 odborná prohlídka výtahu, č.p. 262 oprava plynových kotlů</t>
  </si>
  <si>
    <t>DDHM, materiál, telefonní poplatky, konzultační a poradenské služby, revize, vratky přeplatek služeb za rok 2023</t>
  </si>
  <si>
    <t xml:space="preserve">energie </t>
  </si>
  <si>
    <t>radnice- zabezpečovací zařízení</t>
  </si>
  <si>
    <t>revize, materiál,přeplatky služeb 2023, DDHM</t>
  </si>
  <si>
    <t>nové VO- Za Mostem, ul. Nádražní</t>
  </si>
  <si>
    <t>opravy- Mladotice, Moravany, ul. Čáslavská, Nádražní, nad Oborou</t>
  </si>
  <si>
    <t>sundání vánoční výzdoby, vyhledání poruchy kabelu</t>
  </si>
  <si>
    <r>
      <t xml:space="preserve">Pohřebnictví - </t>
    </r>
    <r>
      <rPr>
        <sz val="11"/>
        <color rgb="FF000000"/>
        <rFont val="Calibri"/>
        <family val="2"/>
        <charset val="238"/>
      </rPr>
      <t>svoz odpadu</t>
    </r>
  </si>
  <si>
    <r>
      <t xml:space="preserve">Územní plánování </t>
    </r>
    <r>
      <rPr>
        <sz val="11"/>
        <color rgb="FF000000"/>
        <rFont val="Calibri"/>
        <family val="2"/>
        <charset val="238"/>
      </rPr>
      <t>- smlouva- změna č.1</t>
    </r>
  </si>
  <si>
    <t xml:space="preserve">nákup pozemků </t>
  </si>
  <si>
    <t>radnice-dvůr- brána</t>
  </si>
  <si>
    <t>II. výstavba Za Mostem- studie PD, betonový plot za dílnou (dvůr MěÚ)</t>
  </si>
  <si>
    <t>mapová aplikace, DDHM, neinvestiční transfer mikroregionu</t>
  </si>
  <si>
    <t>patrolovací činnost, úklid řepníku, následná péče -park</t>
  </si>
  <si>
    <r>
      <t>Komunální odpad</t>
    </r>
    <r>
      <rPr>
        <sz val="11"/>
        <color rgb="FF000000"/>
        <rFont val="Calibri"/>
        <family val="2"/>
        <charset val="238"/>
      </rPr>
      <t>- sběr a svoz, nákup pytlů, výměna jističe na řepníku</t>
    </r>
  </si>
  <si>
    <t>Svoz a likvidace BIO odpadu</t>
  </si>
  <si>
    <r>
      <t>Protipovodňové opatření</t>
    </r>
    <r>
      <rPr>
        <sz val="11"/>
        <color rgb="FF000000"/>
        <rFont val="Calibri"/>
        <family val="2"/>
        <charset val="238"/>
      </rPr>
      <t xml:space="preserve"> - manažerské řízení - udržitelnost projektu + zpráva </t>
    </r>
  </si>
  <si>
    <t>nákup techniky</t>
  </si>
  <si>
    <t>servis techniky, deratizace, aboristické práce, preventivní prohlídky</t>
  </si>
  <si>
    <t>šatní skříňky, naviják, šroubovák…</t>
  </si>
  <si>
    <t>platy, pracovní oděv, DDHM, chemie, drobné náhradní díly, hygienické a ochranné potřeby, pitný režim, WC kabina náměstí</t>
  </si>
  <si>
    <t>revitalizace náměstí - administrace</t>
  </si>
  <si>
    <t>autonabíječka, skříň do kanceláře</t>
  </si>
  <si>
    <t>platy, pracovní oděv, hygienické potřeby, telefonní poplatky, školení, servis auta</t>
  </si>
  <si>
    <t>Pečovatelská služba</t>
  </si>
  <si>
    <t xml:space="preserve">Příspěvek pro občany Ronova umístěné v sociálních zařízeních </t>
  </si>
  <si>
    <r>
      <t xml:space="preserve">Charita Pardubice, Chrudim </t>
    </r>
    <r>
      <rPr>
        <sz val="11"/>
        <color rgb="FF000000"/>
        <rFont val="Calibri"/>
        <family val="2"/>
        <charset val="238"/>
      </rPr>
      <t>- finanční dar</t>
    </r>
  </si>
  <si>
    <r>
      <t xml:space="preserve">Krizová opatření </t>
    </r>
    <r>
      <rPr>
        <sz val="11"/>
        <color rgb="FF000000"/>
        <rFont val="Calibri"/>
        <family val="2"/>
        <charset val="238"/>
      </rPr>
      <t>- rezerva</t>
    </r>
  </si>
  <si>
    <t>úroky z úvěru -Scania</t>
  </si>
  <si>
    <t>pojištění techniky - Scania, vozík, jednotka</t>
  </si>
  <si>
    <t>SDH Mladotice - elektřina, dary</t>
  </si>
  <si>
    <t>SDH Ronov - servis Scania, školení, refundace, energie, PHM, telefonní poplatky</t>
  </si>
  <si>
    <r>
      <t xml:space="preserve">Činnost místní správy </t>
    </r>
    <r>
      <rPr>
        <sz val="11"/>
        <color rgb="FF000000"/>
        <rFont val="Calibri"/>
        <family val="2"/>
        <charset val="238"/>
      </rPr>
      <t>- platy, pojištění, knihy, DDHM, kancelářské a hygienické potřeby, PHM, poštovní služby, telefonní poplatky, konzultační, poradenské  a právní služby, školení, digitální komunikace, stravenky, preventivní prohlídky…</t>
    </r>
  </si>
  <si>
    <t>Bankovní poplatky</t>
  </si>
  <si>
    <r>
      <t xml:space="preserve">Pojištění </t>
    </r>
    <r>
      <rPr>
        <sz val="11"/>
        <color rgb="FF000000"/>
        <rFont val="Calibri"/>
        <family val="2"/>
        <charset val="238"/>
      </rPr>
      <t>majetku, příspěvkových organizací, právní ochrana</t>
    </r>
  </si>
  <si>
    <t>převod na sociální fond</t>
  </si>
  <si>
    <t>převod na fond obnovy kanalizace</t>
  </si>
  <si>
    <t>převody mezi účty</t>
  </si>
  <si>
    <t>DPH</t>
  </si>
  <si>
    <t>daň z příjmů právnických osob za obec</t>
  </si>
  <si>
    <t>Daně</t>
  </si>
  <si>
    <t>Vratka prezidentské volby</t>
  </si>
  <si>
    <r>
      <t>Knihovna -</t>
    </r>
    <r>
      <rPr>
        <sz val="11"/>
        <color rgb="FF000000"/>
        <rFont val="Calibri"/>
        <family val="2"/>
        <charset val="238"/>
      </rPr>
      <t>platy, nákup knih a časopisů, DDHM, elektřina, poštovní služba, školení, aplikace Galileo, servis knihovnického systému KOHA…</t>
    </r>
  </si>
  <si>
    <r>
      <t xml:space="preserve">Zastupitelstva obcí </t>
    </r>
    <r>
      <rPr>
        <sz val="11"/>
        <color rgb="FF000000"/>
        <rFont val="Calibri"/>
        <family val="2"/>
        <charset val="238"/>
      </rPr>
      <t>- odměny zastupitelům, komisím a výborům, telefonní poplatky, konference, dary…</t>
    </r>
  </si>
  <si>
    <t>Běžné účty</t>
  </si>
  <si>
    <t>Základní běžný účet KB, a.s.</t>
  </si>
  <si>
    <t>Portfolio ČS, a.s.</t>
  </si>
  <si>
    <t>Stočné KB,a.s.</t>
  </si>
  <si>
    <t xml:space="preserve">ČNB </t>
  </si>
  <si>
    <t>celkem</t>
  </si>
  <si>
    <t>Fondy</t>
  </si>
  <si>
    <t xml:space="preserve">Sociální fond </t>
  </si>
  <si>
    <t>Fond rozvoje bydlení</t>
  </si>
  <si>
    <t>Fond obnovy kanalizace</t>
  </si>
  <si>
    <t>Sbírkový účet-socha A. Chittussi</t>
  </si>
  <si>
    <t>Termínovaný účet</t>
  </si>
  <si>
    <t xml:space="preserve">Pokladna </t>
  </si>
  <si>
    <t xml:space="preserve">celkem bankovní zůstaky, pokladna </t>
  </si>
  <si>
    <t>Stav k 31.5.2024</t>
  </si>
  <si>
    <t>položka</t>
  </si>
  <si>
    <t>poskytovatel</t>
  </si>
  <si>
    <t>výše dotace</t>
  </si>
  <si>
    <t>účel</t>
  </si>
  <si>
    <t>neinvestiční dotace ze státního rozpočtu</t>
  </si>
  <si>
    <t>neinvestiční dotace ze státního rozpočtu v rámci SDV</t>
  </si>
  <si>
    <t>Výkon veřejné správy</t>
  </si>
  <si>
    <t>neinvestiční dotace od obcí</t>
  </si>
  <si>
    <t>Dovoz oběda pečovatelskou službou</t>
  </si>
  <si>
    <t>neinvestiční dotace od kraje</t>
  </si>
  <si>
    <t>Sociální služby</t>
  </si>
  <si>
    <t>Úroky z úvěru kanalizace</t>
  </si>
  <si>
    <t>Přijaté dotace k 31.5.2024</t>
  </si>
  <si>
    <t>Volby do Evropského  parlamentu</t>
  </si>
  <si>
    <t>název</t>
  </si>
  <si>
    <t>částka</t>
  </si>
  <si>
    <t>Sportovní klub Ronov nad Doubravou</t>
  </si>
  <si>
    <t>Junák-český skaut z.s., středisko 21507 Doubrava</t>
  </si>
  <si>
    <t>DSO Mikroregion Železné hory</t>
  </si>
  <si>
    <t>členský příspěvek</t>
  </si>
  <si>
    <t>TAJV, z.s.</t>
  </si>
  <si>
    <t>sportovní den</t>
  </si>
  <si>
    <t xml:space="preserve">Včelaři </t>
  </si>
  <si>
    <t>činnost spolku</t>
  </si>
  <si>
    <t>Šipkaři - Bořek Petržílka</t>
  </si>
  <si>
    <t>činnost klubu</t>
  </si>
  <si>
    <t xml:space="preserve">celkem </t>
  </si>
  <si>
    <t>přečerpávací stanice</t>
  </si>
  <si>
    <t>činnost střediska</t>
  </si>
  <si>
    <t>Dlouhodobé úvěry</t>
  </si>
  <si>
    <t>účel úvěru</t>
  </si>
  <si>
    <t>výše úvěru</t>
  </si>
  <si>
    <t>ukončení</t>
  </si>
  <si>
    <t>ČOV a kanalizace- KB,a.s.</t>
  </si>
  <si>
    <t>Scania- hasičská cisterna</t>
  </si>
  <si>
    <t>splátka r. 2024</t>
  </si>
  <si>
    <t>Poskytnuté dotace k 31.5.2024</t>
  </si>
  <si>
    <t>splaceno k 31.5.2024</t>
  </si>
  <si>
    <t>zůstatek ke splácení k 31.5.2024</t>
  </si>
  <si>
    <t>splátka r. 2024     k 31.2024</t>
  </si>
  <si>
    <r>
      <rPr>
        <b/>
        <sz val="12"/>
        <color rgb="FFFF0000"/>
        <rFont val="Calibri"/>
        <family val="2"/>
        <charset val="238"/>
        <scheme val="minor"/>
      </rPr>
      <t>Příjmy celkem po konsolidaci</t>
    </r>
    <r>
      <rPr>
        <sz val="11"/>
        <color theme="1"/>
        <rFont val="Calibri"/>
        <family val="2"/>
        <scheme val="minor"/>
      </rPr>
      <t xml:space="preserve"> ( bez převodů mezi účty, par. 6330)</t>
    </r>
  </si>
  <si>
    <r>
      <rPr>
        <b/>
        <sz val="11"/>
        <color rgb="FFFF0000"/>
        <rFont val="Calibri"/>
        <family val="2"/>
        <charset val="238"/>
        <scheme val="minor"/>
      </rPr>
      <t>Výdaje celkem po konsolidaci</t>
    </r>
    <r>
      <rPr>
        <sz val="11"/>
        <color theme="1"/>
        <rFont val="Calibri"/>
        <family val="2"/>
        <scheme val="minor"/>
      </rPr>
      <t xml:space="preserve"> (bez převodů mezi účty par. 6330)</t>
    </r>
  </si>
  <si>
    <r>
      <rPr>
        <b/>
        <sz val="11"/>
        <color rgb="FF000000"/>
        <rFont val="Calibri"/>
        <family val="2"/>
        <charset val="238"/>
        <scheme val="minor"/>
      </rPr>
      <t xml:space="preserve">I. Rozpočtové příjmy                                </t>
    </r>
    <r>
      <rPr>
        <sz val="11"/>
        <color rgb="FF000000"/>
        <rFont val="Calibri"/>
        <family val="2"/>
        <charset val="238"/>
        <scheme val="minor"/>
      </rPr>
      <t xml:space="preserve">                                                                           </t>
    </r>
    <r>
      <rPr>
        <sz val="11"/>
        <color rgb="FFFF0000"/>
        <rFont val="Calibri"/>
        <family val="2"/>
        <charset val="238"/>
        <scheme val="minor"/>
      </rPr>
      <t>* položky 4111, 4112, 4121, 4122 podrobně rozepsány v záložce "přijaté dotace"</t>
    </r>
  </si>
  <si>
    <t>elektroauto č.2</t>
  </si>
  <si>
    <t>ples města/ školy - nové stoly, kapela, podium, tombola…</t>
  </si>
  <si>
    <t>opravy- radnice, restaurace Tunel- přípravné práce na rekonstrukci, dílna -údržba obce- rozvaděč</t>
  </si>
  <si>
    <t>materiál, vánoční výzdoba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</si>
</sst>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SansSerif"/>
      <family val="2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SansSerif"/>
      <family val="2"/>
    </font>
    <font>
      <sz val="10"/>
      <color rgb="FF000000"/>
      <name val="SansSerif"/>
      <charset val="238"/>
    </font>
    <font>
      <sz val="10"/>
      <color rgb="FF000000"/>
      <name val="SansSerif"/>
      <family val="2"/>
    </font>
    <font>
      <b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SansSerif"/>
      <family val="2"/>
    </font>
    <font>
      <b/>
      <sz val="10"/>
      <color rgb="FF000000"/>
      <name val="SansSerif"/>
      <charset val="238"/>
    </font>
    <font>
      <sz val="10"/>
      <color theme="1"/>
      <name val="Sans serif"/>
      <charset val="238"/>
    </font>
    <font>
      <sz val="10"/>
      <color theme="1"/>
      <name val="SansSerif"/>
      <charset val="238"/>
    </font>
    <font>
      <b/>
      <sz val="10"/>
      <color rgb="FF000000"/>
      <name val="SansSerif"/>
      <family val="2"/>
      <charset val="238"/>
    </font>
    <font>
      <b/>
      <sz val="10"/>
      <color theme="1"/>
      <name val="Sans serif"/>
      <charset val="238"/>
    </font>
    <font>
      <b/>
      <sz val="10"/>
      <color theme="1"/>
      <name val="SansSerif"/>
      <charset val="238"/>
    </font>
    <font>
      <b/>
      <sz val="12"/>
      <color rgb="FFFF0000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BFE4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5F2FF"/>
      </patternFill>
    </fill>
    <fill>
      <patternFill patternType="solid">
        <fgColor rgb="FFE5F2FF"/>
      </patternFill>
    </fill>
    <fill>
      <patternFill patternType="solid">
        <fgColor rgb="FFE5F2FF"/>
      </patternFill>
    </fill>
    <fill>
      <patternFill patternType="solid">
        <fgColor rgb="FFBFE4FF"/>
      </patternFill>
    </fill>
    <fill>
      <patternFill patternType="solid">
        <fgColor rgb="FFBFE4FF"/>
      </patternFill>
    </fill>
    <fill>
      <patternFill patternType="solid">
        <f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BFE4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2" fillId="0" borderId="0" xfId="0" applyFont="1"/>
    <xf numFmtId="0" fontId="2" fillId="2" borderId="0" xfId="0" applyFont="1" applyFill="1" applyAlignment="1" applyProtection="1">
      <alignment wrapText="1"/>
      <protection locked="0"/>
    </xf>
    <xf numFmtId="0" fontId="2" fillId="14" borderId="0" xfId="0" applyFont="1" applyFill="1" applyAlignment="1" applyProtection="1">
      <alignment wrapText="1"/>
      <protection locked="0"/>
    </xf>
    <xf numFmtId="0" fontId="2" fillId="14" borderId="0" xfId="0" applyFont="1" applyFill="1"/>
    <xf numFmtId="0" fontId="2" fillId="13" borderId="6" xfId="0" applyFont="1" applyFill="1" applyBorder="1"/>
    <xf numFmtId="0" fontId="2" fillId="13" borderId="7" xfId="0" applyFont="1" applyFill="1" applyBorder="1"/>
    <xf numFmtId="0" fontId="2" fillId="0" borderId="1" xfId="0" applyFont="1" applyBorder="1"/>
    <xf numFmtId="0" fontId="2" fillId="13" borderId="1" xfId="0" applyFont="1" applyFill="1" applyBorder="1"/>
    <xf numFmtId="4" fontId="7" fillId="14" borderId="15" xfId="0" applyNumberFormat="1" applyFont="1" applyFill="1" applyBorder="1" applyAlignment="1">
      <alignment horizontal="right" vertical="center" wrapText="1"/>
    </xf>
    <xf numFmtId="0" fontId="7" fillId="7" borderId="25" xfId="0" applyFont="1" applyFill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17" fillId="0" borderId="0" xfId="0" applyFont="1"/>
    <xf numFmtId="0" fontId="17" fillId="16" borderId="33" xfId="0" applyFont="1" applyFill="1" applyBorder="1"/>
    <xf numFmtId="0" fontId="0" fillId="16" borderId="34" xfId="0" applyFill="1" applyBorder="1"/>
    <xf numFmtId="0" fontId="0" fillId="16" borderId="29" xfId="0" applyFill="1" applyBorder="1"/>
    <xf numFmtId="0" fontId="0" fillId="16" borderId="28" xfId="0" applyFill="1" applyBorder="1"/>
    <xf numFmtId="0" fontId="18" fillId="0" borderId="3" xfId="0" applyFont="1" applyBorder="1"/>
    <xf numFmtId="164" fontId="0" fillId="0" borderId="3" xfId="0" applyNumberFormat="1" applyBorder="1"/>
    <xf numFmtId="0" fontId="9" fillId="13" borderId="3" xfId="0" applyFont="1" applyFill="1" applyBorder="1"/>
    <xf numFmtId="164" fontId="9" fillId="13" borderId="3" xfId="0" applyNumberFormat="1" applyFont="1" applyFill="1" applyBorder="1"/>
    <xf numFmtId="0" fontId="0" fillId="0" borderId="29" xfId="0" applyBorder="1"/>
    <xf numFmtId="164" fontId="0" fillId="0" borderId="28" xfId="0" applyNumberFormat="1" applyBorder="1"/>
    <xf numFmtId="0" fontId="17" fillId="0" borderId="35" xfId="0" applyFont="1" applyBorder="1"/>
    <xf numFmtId="164" fontId="0" fillId="0" borderId="36" xfId="0" applyNumberFormat="1" applyBorder="1"/>
    <xf numFmtId="0" fontId="17" fillId="14" borderId="29" xfId="0" applyFont="1" applyFill="1" applyBorder="1"/>
    <xf numFmtId="164" fontId="9" fillId="14" borderId="28" xfId="0" applyNumberFormat="1" applyFont="1" applyFill="1" applyBorder="1"/>
    <xf numFmtId="0" fontId="17" fillId="13" borderId="3" xfId="0" applyFont="1" applyFill="1" applyBorder="1"/>
    <xf numFmtId="0" fontId="19" fillId="17" borderId="3" xfId="0" applyFont="1" applyFill="1" applyBorder="1"/>
    <xf numFmtId="164" fontId="20" fillId="17" borderId="3" xfId="0" applyNumberFormat="1" applyFont="1" applyFill="1" applyBorder="1"/>
    <xf numFmtId="0" fontId="1" fillId="0" borderId="37" xfId="0" applyFont="1" applyBorder="1" applyAlignment="1">
      <alignment horizontal="center"/>
    </xf>
    <xf numFmtId="0" fontId="1" fillId="0" borderId="38" xfId="0" applyFont="1" applyBorder="1"/>
    <xf numFmtId="0" fontId="0" fillId="0" borderId="39" xfId="0" applyBorder="1"/>
    <xf numFmtId="0" fontId="0" fillId="0" borderId="10" xfId="0" applyBorder="1"/>
    <xf numFmtId="164" fontId="0" fillId="0" borderId="10" xfId="0" applyNumberFormat="1" applyBorder="1"/>
    <xf numFmtId="0" fontId="0" fillId="0" borderId="40" xfId="0" applyBorder="1"/>
    <xf numFmtId="0" fontId="9" fillId="17" borderId="17" xfId="0" applyFont="1" applyFill="1" applyBorder="1"/>
    <xf numFmtId="0" fontId="9" fillId="17" borderId="3" xfId="0" applyFont="1" applyFill="1" applyBorder="1"/>
    <xf numFmtId="164" fontId="9" fillId="17" borderId="3" xfId="0" applyNumberFormat="1" applyFont="1" applyFill="1" applyBorder="1"/>
    <xf numFmtId="0" fontId="9" fillId="17" borderId="18" xfId="0" applyFont="1" applyFill="1" applyBorder="1"/>
    <xf numFmtId="0" fontId="0" fillId="0" borderId="17" xfId="0" applyBorder="1"/>
    <xf numFmtId="0" fontId="0" fillId="0" borderId="3" xfId="0" applyBorder="1"/>
    <xf numFmtId="0" fontId="0" fillId="0" borderId="18" xfId="0" applyBorder="1"/>
    <xf numFmtId="0" fontId="17" fillId="19" borderId="19" xfId="0" applyFont="1" applyFill="1" applyBorder="1"/>
    <xf numFmtId="0" fontId="17" fillId="19" borderId="20" xfId="0" applyFont="1" applyFill="1" applyBorder="1"/>
    <xf numFmtId="164" fontId="21" fillId="19" borderId="20" xfId="0" applyNumberFormat="1" applyFont="1" applyFill="1" applyBorder="1" applyAlignment="1">
      <alignment horizontal="right" vertical="center"/>
    </xf>
    <xf numFmtId="0" fontId="17" fillId="19" borderId="21" xfId="0" applyFont="1" applyFill="1" applyBorder="1"/>
    <xf numFmtId="0" fontId="0" fillId="14" borderId="43" xfId="0" applyFill="1" applyBorder="1" applyAlignment="1">
      <alignment horizontal="center"/>
    </xf>
    <xf numFmtId="164" fontId="0" fillId="14" borderId="43" xfId="0" applyNumberFormat="1" applyFill="1" applyBorder="1" applyAlignment="1">
      <alignment horizontal="center"/>
    </xf>
    <xf numFmtId="164" fontId="19" fillId="0" borderId="43" xfId="0" applyNumberFormat="1" applyFont="1" applyBorder="1"/>
    <xf numFmtId="0" fontId="0" fillId="0" borderId="43" xfId="0" applyBorder="1"/>
    <xf numFmtId="164" fontId="19" fillId="0" borderId="3" xfId="0" applyNumberFormat="1" applyFont="1" applyBorder="1"/>
    <xf numFmtId="0" fontId="17" fillId="19" borderId="33" xfId="0" applyFont="1" applyFill="1" applyBorder="1"/>
    <xf numFmtId="164" fontId="17" fillId="19" borderId="1" xfId="0" applyNumberFormat="1" applyFont="1" applyFill="1" applyBorder="1"/>
    <xf numFmtId="0" fontId="17" fillId="19" borderId="0" xfId="0" applyFont="1" applyFill="1"/>
    <xf numFmtId="164" fontId="19" fillId="0" borderId="0" xfId="0" applyNumberFormat="1" applyFont="1"/>
    <xf numFmtId="164" fontId="0" fillId="0" borderId="0" xfId="0" applyNumberFormat="1"/>
    <xf numFmtId="0" fontId="0" fillId="0" borderId="1" xfId="0" applyBorder="1"/>
    <xf numFmtId="0" fontId="22" fillId="0" borderId="0" xfId="0" applyFont="1"/>
    <xf numFmtId="0" fontId="23" fillId="14" borderId="0" xfId="0" applyFont="1" applyFill="1" applyAlignment="1">
      <alignment vertical="center" wrapText="1"/>
    </xf>
    <xf numFmtId="0" fontId="0" fillId="14" borderId="0" xfId="0" applyFill="1" applyAlignment="1" applyProtection="1">
      <alignment wrapText="1"/>
      <protection locked="0"/>
    </xf>
    <xf numFmtId="0" fontId="9" fillId="13" borderId="3" xfId="0" applyFont="1" applyFill="1" applyBorder="1" applyAlignment="1" applyProtection="1">
      <alignment horizontal="center" vertical="center" wrapText="1"/>
      <protection locked="0"/>
    </xf>
    <xf numFmtId="14" fontId="25" fillId="12" borderId="3" xfId="0" applyNumberFormat="1" applyFont="1" applyFill="1" applyBorder="1" applyAlignment="1" applyProtection="1">
      <alignment wrapText="1"/>
      <protection locked="0"/>
    </xf>
    <xf numFmtId="0" fontId="28" fillId="13" borderId="3" xfId="0" applyFont="1" applyFill="1" applyBorder="1" applyAlignment="1" applyProtection="1">
      <alignment wrapText="1"/>
      <protection locked="0"/>
    </xf>
    <xf numFmtId="164" fontId="15" fillId="12" borderId="3" xfId="0" applyNumberFormat="1" applyFont="1" applyFill="1" applyBorder="1" applyAlignment="1">
      <alignment horizontal="right" vertical="center" wrapText="1"/>
    </xf>
    <xf numFmtId="0" fontId="24" fillId="13" borderId="3" xfId="0" applyFont="1" applyFill="1" applyBorder="1" applyAlignment="1">
      <alignment horizontal="center" vertical="center" wrapText="1"/>
    </xf>
    <xf numFmtId="164" fontId="27" fillId="13" borderId="3" xfId="0" applyNumberFormat="1" applyFont="1" applyFill="1" applyBorder="1" applyAlignment="1">
      <alignment horizontal="right" vertical="center" wrapText="1"/>
    </xf>
    <xf numFmtId="0" fontId="1" fillId="0" borderId="43" xfId="0" applyFont="1" applyBorder="1"/>
    <xf numFmtId="0" fontId="1" fillId="0" borderId="3" xfId="0" applyFont="1" applyBorder="1" applyAlignment="1">
      <alignment wrapText="1"/>
    </xf>
    <xf numFmtId="0" fontId="1" fillId="0" borderId="43" xfId="0" applyFont="1" applyBorder="1" applyAlignment="1">
      <alignment wrapText="1"/>
    </xf>
    <xf numFmtId="0" fontId="1" fillId="0" borderId="3" xfId="0" applyFont="1" applyBorder="1"/>
    <xf numFmtId="164" fontId="17" fillId="13" borderId="33" xfId="0" applyNumberFormat="1" applyFont="1" applyFill="1" applyBorder="1" applyAlignment="1" applyProtection="1">
      <alignment wrapText="1"/>
      <protection locked="0"/>
    </xf>
    <xf numFmtId="164" fontId="17" fillId="13" borderId="29" xfId="0" applyNumberFormat="1" applyFont="1" applyFill="1" applyBorder="1" applyAlignment="1" applyProtection="1">
      <alignment wrapText="1"/>
      <protection locked="0"/>
    </xf>
    <xf numFmtId="164" fontId="17" fillId="13" borderId="45" xfId="0" applyNumberFormat="1" applyFont="1" applyFill="1" applyBorder="1" applyAlignment="1" applyProtection="1">
      <alignment wrapText="1"/>
      <protection locked="0"/>
    </xf>
    <xf numFmtId="164" fontId="17" fillId="13" borderId="1" xfId="0" applyNumberFormat="1" applyFont="1" applyFill="1" applyBorder="1" applyAlignment="1" applyProtection="1">
      <alignment wrapText="1"/>
      <protection locked="0"/>
    </xf>
    <xf numFmtId="164" fontId="17" fillId="13" borderId="44" xfId="0" applyNumberFormat="1" applyFont="1" applyFill="1" applyBorder="1" applyAlignment="1" applyProtection="1">
      <alignment wrapText="1"/>
      <protection locked="0"/>
    </xf>
    <xf numFmtId="0" fontId="2" fillId="13" borderId="34" xfId="0" applyFont="1" applyFill="1" applyBorder="1" applyAlignment="1" applyProtection="1">
      <alignment wrapText="1"/>
      <protection locked="0"/>
    </xf>
    <xf numFmtId="0" fontId="2" fillId="13" borderId="28" xfId="0" applyFont="1" applyFill="1" applyBorder="1" applyAlignment="1" applyProtection="1">
      <alignment wrapText="1"/>
      <protection locked="0"/>
    </xf>
    <xf numFmtId="164" fontId="17" fillId="13" borderId="30" xfId="0" applyNumberFormat="1" applyFont="1" applyFill="1" applyBorder="1" applyAlignment="1" applyProtection="1">
      <alignment wrapText="1"/>
      <protection locked="0"/>
    </xf>
    <xf numFmtId="164" fontId="17" fillId="13" borderId="31" xfId="0" applyNumberFormat="1" applyFont="1" applyFill="1" applyBorder="1" applyAlignment="1" applyProtection="1">
      <alignment wrapText="1"/>
      <protection locked="0"/>
    </xf>
    <xf numFmtId="0" fontId="0" fillId="14" borderId="0" xfId="0" applyFill="1"/>
    <xf numFmtId="4" fontId="7" fillId="20" borderId="10" xfId="0" applyNumberFormat="1" applyFont="1" applyFill="1" applyBorder="1" applyAlignment="1">
      <alignment horizontal="right" vertical="center" wrapText="1"/>
    </xf>
    <xf numFmtId="4" fontId="7" fillId="9" borderId="10" xfId="0" applyNumberFormat="1" applyFont="1" applyFill="1" applyBorder="1" applyAlignment="1">
      <alignment horizontal="right" vertical="center" wrapText="1"/>
    </xf>
    <xf numFmtId="0" fontId="7" fillId="10" borderId="3" xfId="0" applyFont="1" applyFill="1" applyBorder="1" applyAlignment="1">
      <alignment horizontal="left" vertical="center" wrapText="1"/>
    </xf>
    <xf numFmtId="4" fontId="7" fillId="11" borderId="3" xfId="0" applyNumberFormat="1" applyFont="1" applyFill="1" applyBorder="1" applyAlignment="1">
      <alignment horizontal="right" vertical="center" wrapText="1"/>
    </xf>
    <xf numFmtId="4" fontId="7" fillId="22" borderId="3" xfId="0" applyNumberFormat="1" applyFont="1" applyFill="1" applyBorder="1" applyAlignment="1">
      <alignment horizontal="right" vertical="center" wrapText="1"/>
    </xf>
    <xf numFmtId="4" fontId="7" fillId="11" borderId="43" xfId="0" applyNumberFormat="1" applyFont="1" applyFill="1" applyBorder="1" applyAlignment="1">
      <alignment horizontal="right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left" vertical="center" wrapText="1"/>
    </xf>
    <xf numFmtId="4" fontId="6" fillId="9" borderId="10" xfId="0" applyNumberFormat="1" applyFont="1" applyFill="1" applyBorder="1" applyAlignment="1">
      <alignment horizontal="right" vertical="center" wrapText="1"/>
    </xf>
    <xf numFmtId="4" fontId="7" fillId="20" borderId="23" xfId="0" applyNumberFormat="1" applyFont="1" applyFill="1" applyBorder="1" applyAlignment="1">
      <alignment horizontal="right" vertical="center" wrapText="1"/>
    </xf>
    <xf numFmtId="4" fontId="7" fillId="9" borderId="23" xfId="0" applyNumberFormat="1" applyFont="1" applyFill="1" applyBorder="1" applyAlignment="1">
      <alignment horizontal="right" vertical="center" wrapText="1"/>
    </xf>
    <xf numFmtId="4" fontId="7" fillId="9" borderId="24" xfId="0" applyNumberFormat="1" applyFont="1" applyFill="1" applyBorder="1" applyAlignment="1">
      <alignment horizontal="right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left" vertical="center" wrapText="1"/>
    </xf>
    <xf numFmtId="0" fontId="5" fillId="13" borderId="5" xfId="0" applyFont="1" applyFill="1" applyBorder="1" applyAlignment="1">
      <alignment horizontal="center"/>
    </xf>
    <xf numFmtId="0" fontId="5" fillId="13" borderId="6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10" fontId="2" fillId="13" borderId="1" xfId="0" applyNumberFormat="1" applyFont="1" applyFill="1" applyBorder="1" applyAlignment="1">
      <alignment horizontal="center"/>
    </xf>
    <xf numFmtId="10" fontId="2" fillId="13" borderId="9" xfId="0" applyNumberFormat="1" applyFont="1" applyFill="1" applyBorder="1" applyAlignment="1">
      <alignment horizontal="center"/>
    </xf>
    <xf numFmtId="4" fontId="7" fillId="14" borderId="15" xfId="0" applyNumberFormat="1" applyFont="1" applyFill="1" applyBorder="1" applyAlignment="1">
      <alignment horizontal="center" vertical="center" wrapText="1"/>
    </xf>
    <xf numFmtId="4" fontId="7" fillId="14" borderId="16" xfId="0" applyNumberFormat="1" applyFont="1" applyFill="1" applyBorder="1" applyAlignment="1">
      <alignment horizontal="center" vertical="center" wrapText="1"/>
    </xf>
    <xf numFmtId="0" fontId="6" fillId="14" borderId="14" xfId="0" applyFont="1" applyFill="1" applyBorder="1" applyAlignment="1">
      <alignment horizontal="center" vertical="center" wrapText="1"/>
    </xf>
    <xf numFmtId="0" fontId="6" fillId="14" borderId="15" xfId="0" applyFont="1" applyFill="1" applyBorder="1" applyAlignment="1">
      <alignment horizontal="center" vertical="center" wrapText="1"/>
    </xf>
    <xf numFmtId="0" fontId="7" fillId="14" borderId="15" xfId="0" applyFont="1" applyFill="1" applyBorder="1" applyAlignment="1">
      <alignment horizontal="center" vertical="center" wrapText="1"/>
    </xf>
    <xf numFmtId="0" fontId="6" fillId="14" borderId="15" xfId="0" applyFont="1" applyFill="1" applyBorder="1" applyAlignment="1">
      <alignment horizontal="left" vertical="center" wrapText="1"/>
    </xf>
    <xf numFmtId="4" fontId="6" fillId="21" borderId="15" xfId="0" applyNumberFormat="1" applyFont="1" applyFill="1" applyBorder="1" applyAlignment="1">
      <alignment horizontal="right" vertical="center" wrapText="1"/>
    </xf>
    <xf numFmtId="4" fontId="7" fillId="20" borderId="20" xfId="0" applyNumberFormat="1" applyFont="1" applyFill="1" applyBorder="1" applyAlignment="1">
      <alignment horizontal="right" vertical="center" wrapText="1"/>
    </xf>
    <xf numFmtId="4" fontId="7" fillId="9" borderId="20" xfId="0" applyNumberFormat="1" applyFont="1" applyFill="1" applyBorder="1" applyAlignment="1">
      <alignment horizontal="right" vertical="center" wrapText="1"/>
    </xf>
    <xf numFmtId="4" fontId="7" fillId="9" borderId="21" xfId="0" applyNumberFormat="1" applyFont="1" applyFill="1" applyBorder="1" applyAlignment="1">
      <alignment horizontal="right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left" vertical="center" wrapText="1"/>
    </xf>
    <xf numFmtId="0" fontId="7" fillId="15" borderId="26" xfId="0" applyFont="1" applyFill="1" applyBorder="1" applyAlignment="1">
      <alignment horizontal="center" vertical="center" wrapText="1"/>
    </xf>
    <xf numFmtId="0" fontId="7" fillId="15" borderId="12" xfId="0" applyFont="1" applyFill="1" applyBorder="1" applyAlignment="1">
      <alignment horizontal="center" vertical="center" wrapText="1"/>
    </xf>
    <xf numFmtId="0" fontId="7" fillId="15" borderId="13" xfId="0" applyFont="1" applyFill="1" applyBorder="1" applyAlignment="1">
      <alignment horizontal="center" vertical="center" wrapText="1"/>
    </xf>
    <xf numFmtId="4" fontId="6" fillId="21" borderId="3" xfId="0" applyNumberFormat="1" applyFont="1" applyFill="1" applyBorder="1" applyAlignment="1">
      <alignment horizontal="right" vertical="center" wrapText="1"/>
    </xf>
    <xf numFmtId="4" fontId="6" fillId="6" borderId="3" xfId="0" applyNumberFormat="1" applyFont="1" applyFill="1" applyBorder="1" applyAlignment="1">
      <alignment horizontal="right" vertical="center" wrapText="1"/>
    </xf>
    <xf numFmtId="4" fontId="6" fillId="6" borderId="18" xfId="0" applyNumberFormat="1" applyFont="1" applyFill="1" applyBorder="1" applyAlignment="1">
      <alignment horizontal="right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left" vertical="center" wrapText="1"/>
    </xf>
    <xf numFmtId="4" fontId="6" fillId="6" borderId="15" xfId="0" applyNumberFormat="1" applyFont="1" applyFill="1" applyBorder="1" applyAlignment="1">
      <alignment horizontal="right" vertical="center" wrapText="1"/>
    </xf>
    <xf numFmtId="4" fontId="6" fillId="6" borderId="16" xfId="0" applyNumberFormat="1" applyFont="1" applyFill="1" applyBorder="1" applyAlignment="1">
      <alignment horizontal="right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20" borderId="15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 applyProtection="1">
      <alignment horizontal="left" wrapText="1"/>
      <protection locked="0"/>
    </xf>
    <xf numFmtId="0" fontId="0" fillId="13" borderId="3" xfId="0" applyFill="1" applyBorder="1" applyAlignment="1" applyProtection="1">
      <alignment horizontal="left" wrapText="1"/>
      <protection locked="0"/>
    </xf>
    <xf numFmtId="164" fontId="17" fillId="13" borderId="3" xfId="0" applyNumberFormat="1" applyFont="1" applyFill="1" applyBorder="1" applyAlignment="1" applyProtection="1">
      <alignment horizontal="center" wrapText="1"/>
      <protection locked="0"/>
    </xf>
    <xf numFmtId="164" fontId="17" fillId="13" borderId="44" xfId="0" applyNumberFormat="1" applyFont="1" applyFill="1" applyBorder="1" applyAlignment="1" applyProtection="1">
      <alignment horizontal="center" wrapText="1"/>
      <protection locked="0"/>
    </xf>
    <xf numFmtId="164" fontId="17" fillId="13" borderId="34" xfId="0" applyNumberFormat="1" applyFont="1" applyFill="1" applyBorder="1" applyAlignment="1" applyProtection="1">
      <alignment horizontal="center" wrapText="1"/>
      <protection locked="0"/>
    </xf>
    <xf numFmtId="164" fontId="17" fillId="13" borderId="1" xfId="0" applyNumberFormat="1" applyFont="1" applyFill="1" applyBorder="1" applyAlignment="1" applyProtection="1">
      <alignment horizontal="center" wrapText="1"/>
      <protection locked="0"/>
    </xf>
    <xf numFmtId="164" fontId="17" fillId="13" borderId="28" xfId="0" applyNumberFormat="1" applyFont="1" applyFill="1" applyBorder="1" applyAlignment="1" applyProtection="1">
      <alignment horizontal="center" wrapText="1"/>
      <protection locked="0"/>
    </xf>
    <xf numFmtId="164" fontId="17" fillId="13" borderId="4" xfId="0" applyNumberFormat="1" applyFont="1" applyFill="1" applyBorder="1" applyAlignment="1" applyProtection="1">
      <alignment horizontal="center" wrapText="1"/>
      <protection locked="0"/>
    </xf>
    <xf numFmtId="164" fontId="17" fillId="13" borderId="46" xfId="0" applyNumberFormat="1" applyFont="1" applyFill="1" applyBorder="1" applyAlignment="1" applyProtection="1">
      <alignment horizontal="center" wrapText="1"/>
      <protection locked="0"/>
    </xf>
    <xf numFmtId="164" fontId="17" fillId="20" borderId="33" xfId="0" applyNumberFormat="1" applyFont="1" applyFill="1" applyBorder="1" applyAlignment="1" applyProtection="1">
      <alignment horizontal="center" wrapText="1"/>
      <protection locked="0"/>
    </xf>
    <xf numFmtId="164" fontId="17" fillId="20" borderId="44" xfId="0" applyNumberFormat="1" applyFont="1" applyFill="1" applyBorder="1" applyAlignment="1" applyProtection="1">
      <alignment horizontal="center" wrapText="1"/>
      <protection locked="0"/>
    </xf>
    <xf numFmtId="164" fontId="17" fillId="20" borderId="29" xfId="0" applyNumberFormat="1" applyFont="1" applyFill="1" applyBorder="1" applyAlignment="1" applyProtection="1">
      <alignment horizontal="center" wrapText="1"/>
      <protection locked="0"/>
    </xf>
    <xf numFmtId="164" fontId="17" fillId="20" borderId="1" xfId="0" applyNumberFormat="1" applyFont="1" applyFill="1" applyBorder="1" applyAlignment="1" applyProtection="1">
      <alignment horizontal="center" wrapText="1"/>
      <protection locked="0"/>
    </xf>
    <xf numFmtId="164" fontId="17" fillId="20" borderId="45" xfId="0" applyNumberFormat="1" applyFont="1" applyFill="1" applyBorder="1" applyAlignment="1" applyProtection="1">
      <alignment horizontal="center" wrapText="1"/>
      <protection locked="0"/>
    </xf>
    <xf numFmtId="164" fontId="17" fillId="20" borderId="4" xfId="0" applyNumberFormat="1" applyFont="1" applyFill="1" applyBorder="1" applyAlignment="1" applyProtection="1">
      <alignment horizontal="center" wrapText="1"/>
      <protection locked="0"/>
    </xf>
    <xf numFmtId="164" fontId="2" fillId="13" borderId="4" xfId="0" applyNumberFormat="1" applyFont="1" applyFill="1" applyBorder="1" applyAlignment="1" applyProtection="1">
      <alignment horizontal="right" wrapText="1"/>
      <protection locked="0"/>
    </xf>
    <xf numFmtId="164" fontId="2" fillId="13" borderId="46" xfId="0" applyNumberFormat="1" applyFont="1" applyFill="1" applyBorder="1" applyAlignment="1" applyProtection="1">
      <alignment horizontal="right" wrapText="1"/>
      <protection locked="0"/>
    </xf>
    <xf numFmtId="0" fontId="1" fillId="13" borderId="30" xfId="0" applyFont="1" applyFill="1" applyBorder="1" applyAlignment="1" applyProtection="1">
      <alignment horizontal="left" wrapText="1"/>
      <protection locked="0"/>
    </xf>
    <xf numFmtId="0" fontId="0" fillId="13" borderId="31" xfId="0" applyFill="1" applyBorder="1" applyAlignment="1" applyProtection="1">
      <alignment horizontal="left" wrapText="1"/>
      <protection locked="0"/>
    </xf>
    <xf numFmtId="0" fontId="0" fillId="13" borderId="32" xfId="0" applyFill="1" applyBorder="1" applyAlignment="1" applyProtection="1">
      <alignment horizontal="left" wrapText="1"/>
      <protection locked="0"/>
    </xf>
    <xf numFmtId="0" fontId="7" fillId="15" borderId="3" xfId="0" applyFont="1" applyFill="1" applyBorder="1" applyAlignment="1">
      <alignment horizontal="center" vertical="center" wrapText="1"/>
    </xf>
    <xf numFmtId="4" fontId="12" fillId="20" borderId="3" xfId="0" applyNumberFormat="1" applyFont="1" applyFill="1" applyBorder="1" applyAlignment="1">
      <alignment horizontal="right" vertical="center" wrapText="1"/>
    </xf>
    <xf numFmtId="4" fontId="12" fillId="9" borderId="3" xfId="0" applyNumberFormat="1" applyFont="1" applyFill="1" applyBorder="1" applyAlignment="1">
      <alignment horizontal="right" vertical="center" wrapText="1"/>
    </xf>
    <xf numFmtId="0" fontId="12" fillId="10" borderId="3" xfId="0" applyFont="1" applyFill="1" applyBorder="1" applyAlignment="1">
      <alignment horizontal="left" vertical="center" wrapText="1"/>
    </xf>
    <xf numFmtId="4" fontId="12" fillId="11" borderId="3" xfId="0" applyNumberFormat="1" applyFont="1" applyFill="1" applyBorder="1" applyAlignment="1">
      <alignment horizontal="right" vertical="center" wrapText="1"/>
    </xf>
    <xf numFmtId="4" fontId="12" fillId="22" borderId="3" xfId="0" applyNumberFormat="1" applyFont="1" applyFill="1" applyBorder="1" applyAlignment="1">
      <alignment horizontal="right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left" vertical="center" wrapText="1"/>
    </xf>
    <xf numFmtId="4" fontId="11" fillId="21" borderId="3" xfId="0" applyNumberFormat="1" applyFont="1" applyFill="1" applyBorder="1" applyAlignment="1">
      <alignment horizontal="right" vertical="center" wrapText="1"/>
    </xf>
    <xf numFmtId="4" fontId="11" fillId="6" borderId="3" xfId="0" applyNumberFormat="1" applyFont="1" applyFill="1" applyBorder="1" applyAlignment="1">
      <alignment horizontal="right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5" fillId="12" borderId="3" xfId="0" applyFont="1" applyFill="1" applyBorder="1" applyAlignment="1">
      <alignment horizontal="left" vertical="center" wrapText="1"/>
    </xf>
    <xf numFmtId="0" fontId="13" fillId="13" borderId="3" xfId="0" applyFont="1" applyFill="1" applyBorder="1" applyAlignment="1">
      <alignment horizontal="left" vertical="center" wrapText="1"/>
    </xf>
    <xf numFmtId="0" fontId="7" fillId="15" borderId="29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7" fillId="15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20" borderId="3" xfId="0" applyFont="1" applyFill="1" applyBorder="1" applyAlignment="1">
      <alignment horizontal="center" vertical="center" wrapText="1"/>
    </xf>
    <xf numFmtId="164" fontId="17" fillId="20" borderId="31" xfId="0" applyNumberFormat="1" applyFont="1" applyFill="1" applyBorder="1" applyAlignment="1" applyProtection="1">
      <alignment horizontal="right" wrapText="1"/>
      <protection locked="0"/>
    </xf>
    <xf numFmtId="164" fontId="17" fillId="20" borderId="32" xfId="0" applyNumberFormat="1" applyFont="1" applyFill="1" applyBorder="1" applyAlignment="1" applyProtection="1">
      <alignment horizontal="right" wrapText="1"/>
      <protection locked="0"/>
    </xf>
    <xf numFmtId="164" fontId="17" fillId="13" borderId="30" xfId="0" applyNumberFormat="1" applyFont="1" applyFill="1" applyBorder="1" applyAlignment="1" applyProtection="1">
      <alignment horizontal="right" wrapText="1"/>
      <protection locked="0"/>
    </xf>
    <xf numFmtId="164" fontId="17" fillId="13" borderId="32" xfId="0" applyNumberFormat="1" applyFont="1" applyFill="1" applyBorder="1" applyAlignment="1" applyProtection="1">
      <alignment horizontal="right" wrapText="1"/>
      <protection locked="0"/>
    </xf>
    <xf numFmtId="164" fontId="17" fillId="13" borderId="31" xfId="0" applyNumberFormat="1" applyFont="1" applyFill="1" applyBorder="1" applyAlignment="1" applyProtection="1">
      <alignment horizontal="right" wrapText="1"/>
      <protection locked="0"/>
    </xf>
    <xf numFmtId="0" fontId="9" fillId="18" borderId="41" xfId="0" applyFont="1" applyFill="1" applyBorder="1" applyAlignment="1">
      <alignment horizontal="center"/>
    </xf>
    <xf numFmtId="0" fontId="9" fillId="18" borderId="31" xfId="0" applyFont="1" applyFill="1" applyBorder="1" applyAlignment="1">
      <alignment horizontal="center"/>
    </xf>
    <xf numFmtId="0" fontId="9" fillId="18" borderId="42" xfId="0" applyFont="1" applyFill="1" applyBorder="1" applyAlignment="1">
      <alignment horizontal="center"/>
    </xf>
    <xf numFmtId="0" fontId="20" fillId="19" borderId="0" xfId="0" applyFont="1" applyFill="1" applyAlignment="1">
      <alignment horizontal="center"/>
    </xf>
    <xf numFmtId="0" fontId="23" fillId="19" borderId="30" xfId="0" applyFont="1" applyFill="1" applyBorder="1" applyAlignment="1">
      <alignment horizontal="center" vertical="center" wrapText="1"/>
    </xf>
    <xf numFmtId="0" fontId="23" fillId="19" borderId="31" xfId="0" applyFont="1" applyFill="1" applyBorder="1" applyAlignment="1">
      <alignment horizontal="center" vertical="center" wrapText="1"/>
    </xf>
    <xf numFmtId="0" fontId="23" fillId="19" borderId="32" xfId="0" applyFont="1" applyFill="1" applyBorder="1" applyAlignment="1">
      <alignment horizontal="center" vertical="center" wrapText="1"/>
    </xf>
    <xf numFmtId="0" fontId="9" fillId="13" borderId="30" xfId="0" applyFont="1" applyFill="1" applyBorder="1" applyAlignment="1">
      <alignment horizontal="center"/>
    </xf>
    <xf numFmtId="0" fontId="9" fillId="13" borderId="32" xfId="0" applyFont="1" applyFill="1" applyBorder="1" applyAlignment="1">
      <alignment horizontal="center"/>
    </xf>
    <xf numFmtId="164" fontId="26" fillId="0" borderId="30" xfId="0" applyNumberFormat="1" applyFont="1" applyBorder="1" applyAlignment="1">
      <alignment horizontal="center"/>
    </xf>
    <xf numFmtId="164" fontId="26" fillId="0" borderId="32" xfId="0" applyNumberFormat="1" applyFont="1" applyBorder="1" applyAlignment="1">
      <alignment horizontal="center"/>
    </xf>
    <xf numFmtId="0" fontId="15" fillId="12" borderId="30" xfId="0" applyFont="1" applyFill="1" applyBorder="1" applyAlignment="1">
      <alignment horizontal="left" vertical="center" wrapText="1"/>
    </xf>
    <xf numFmtId="0" fontId="15" fillId="12" borderId="31" xfId="0" applyFont="1" applyFill="1" applyBorder="1" applyAlignment="1">
      <alignment horizontal="left" vertical="center" wrapText="1"/>
    </xf>
    <xf numFmtId="0" fontId="15" fillId="12" borderId="32" xfId="0" applyFont="1" applyFill="1" applyBorder="1" applyAlignment="1">
      <alignment horizontal="left" vertical="center" wrapText="1"/>
    </xf>
    <xf numFmtId="164" fontId="15" fillId="12" borderId="30" xfId="0" applyNumberFormat="1" applyFont="1" applyFill="1" applyBorder="1" applyAlignment="1">
      <alignment horizontal="center" vertical="center" wrapText="1"/>
    </xf>
    <xf numFmtId="164" fontId="15" fillId="12" borderId="32" xfId="0" applyNumberFormat="1" applyFont="1" applyFill="1" applyBorder="1" applyAlignment="1">
      <alignment horizontal="center" vertical="center" wrapText="1"/>
    </xf>
    <xf numFmtId="164" fontId="15" fillId="12" borderId="30" xfId="0" applyNumberFormat="1" applyFont="1" applyFill="1" applyBorder="1" applyAlignment="1">
      <alignment horizontal="right" vertical="center" wrapText="1"/>
    </xf>
    <xf numFmtId="164" fontId="15" fillId="12" borderId="31" xfId="0" applyNumberFormat="1" applyFont="1" applyFill="1" applyBorder="1" applyAlignment="1">
      <alignment horizontal="right" vertical="center" wrapText="1"/>
    </xf>
    <xf numFmtId="164" fontId="15" fillId="12" borderId="32" xfId="0" applyNumberFormat="1" applyFont="1" applyFill="1" applyBorder="1" applyAlignment="1">
      <alignment horizontal="right" vertical="center" wrapText="1"/>
    </xf>
    <xf numFmtId="164" fontId="15" fillId="14" borderId="30" xfId="0" applyNumberFormat="1" applyFont="1" applyFill="1" applyBorder="1" applyAlignment="1">
      <alignment horizontal="right" vertical="center" wrapText="1"/>
    </xf>
    <xf numFmtId="164" fontId="15" fillId="14" borderId="31" xfId="0" applyNumberFormat="1" applyFont="1" applyFill="1" applyBorder="1" applyAlignment="1">
      <alignment horizontal="right" vertical="center" wrapText="1"/>
    </xf>
    <xf numFmtId="164" fontId="15" fillId="14" borderId="32" xfId="0" applyNumberFormat="1" applyFont="1" applyFill="1" applyBorder="1" applyAlignment="1">
      <alignment horizontal="right" vertical="center" wrapText="1"/>
    </xf>
    <xf numFmtId="0" fontId="24" fillId="13" borderId="30" xfId="0" applyFont="1" applyFill="1" applyBorder="1" applyAlignment="1">
      <alignment horizontal="center" vertical="center" wrapText="1"/>
    </xf>
    <xf numFmtId="0" fontId="24" fillId="13" borderId="31" xfId="0" applyFont="1" applyFill="1" applyBorder="1" applyAlignment="1">
      <alignment horizontal="center" vertical="center" wrapText="1"/>
    </xf>
    <xf numFmtId="0" fontId="24" fillId="13" borderId="32" xfId="0" applyFont="1" applyFill="1" applyBorder="1" applyAlignment="1">
      <alignment horizontal="center" vertical="center" wrapText="1"/>
    </xf>
    <xf numFmtId="0" fontId="27" fillId="13" borderId="30" xfId="0" applyFont="1" applyFill="1" applyBorder="1" applyAlignment="1">
      <alignment horizontal="left" vertical="center" wrapText="1"/>
    </xf>
    <xf numFmtId="0" fontId="27" fillId="13" borderId="31" xfId="0" applyFont="1" applyFill="1" applyBorder="1" applyAlignment="1">
      <alignment horizontal="left" vertical="center" wrapText="1"/>
    </xf>
    <xf numFmtId="0" fontId="27" fillId="13" borderId="32" xfId="0" applyFont="1" applyFill="1" applyBorder="1" applyAlignment="1">
      <alignment horizontal="left" vertical="center" wrapText="1"/>
    </xf>
    <xf numFmtId="164" fontId="27" fillId="13" borderId="30" xfId="0" applyNumberFormat="1" applyFont="1" applyFill="1" applyBorder="1" applyAlignment="1">
      <alignment horizontal="center" vertical="center" wrapText="1"/>
    </xf>
    <xf numFmtId="164" fontId="27" fillId="13" borderId="32" xfId="0" applyNumberFormat="1" applyFont="1" applyFill="1" applyBorder="1" applyAlignment="1">
      <alignment horizontal="center" vertical="center" wrapText="1"/>
    </xf>
    <xf numFmtId="164" fontId="27" fillId="13" borderId="30" xfId="0" applyNumberFormat="1" applyFont="1" applyFill="1" applyBorder="1" applyAlignment="1">
      <alignment horizontal="right" vertical="center" wrapText="1"/>
    </xf>
    <xf numFmtId="164" fontId="27" fillId="13" borderId="31" xfId="0" applyNumberFormat="1" applyFont="1" applyFill="1" applyBorder="1" applyAlignment="1">
      <alignment horizontal="right" vertical="center" wrapText="1"/>
    </xf>
    <xf numFmtId="164" fontId="27" fillId="13" borderId="32" xfId="0" applyNumberFormat="1" applyFont="1" applyFill="1" applyBorder="1" applyAlignment="1">
      <alignment horizontal="right" vertical="center" wrapText="1"/>
    </xf>
    <xf numFmtId="164" fontId="29" fillId="13" borderId="30" xfId="0" applyNumberFormat="1" applyFont="1" applyFill="1" applyBorder="1" applyAlignment="1">
      <alignment horizontal="center"/>
    </xf>
    <xf numFmtId="164" fontId="29" fillId="13" borderId="32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AZ94"/>
  <sheetViews>
    <sheetView showGridLines="0" topLeftCell="A55" workbookViewId="0">
      <selection activeCell="F58" sqref="F58:Z58"/>
    </sheetView>
  </sheetViews>
  <sheetFormatPr defaultRowHeight="15"/>
  <cols>
    <col min="1" max="1" width="0.140625" style="2" customWidth="1"/>
    <col min="2" max="2" width="2.140625" style="2" customWidth="1"/>
    <col min="3" max="3" width="7.5703125" style="2" customWidth="1"/>
    <col min="4" max="4" width="5.140625" style="2" customWidth="1"/>
    <col min="5" max="5" width="5.28515625" style="2" customWidth="1"/>
    <col min="6" max="6" width="0.140625" style="2" customWidth="1"/>
    <col min="7" max="7" width="2.140625" style="2" customWidth="1"/>
    <col min="8" max="8" width="0.140625" style="2" customWidth="1"/>
    <col min="9" max="9" width="12.28515625" style="2" customWidth="1"/>
    <col min="10" max="10" width="0.85546875" style="2" customWidth="1"/>
    <col min="11" max="11" width="0.140625" style="2" customWidth="1"/>
    <col min="12" max="12" width="1.28515625" style="2" customWidth="1"/>
    <col min="13" max="13" width="0.140625" style="2" customWidth="1"/>
    <col min="14" max="14" width="9.140625" style="2" customWidth="1"/>
    <col min="15" max="15" width="0.28515625" style="2" customWidth="1"/>
    <col min="16" max="16" width="1.28515625" style="2" customWidth="1"/>
    <col min="17" max="17" width="0.85546875" style="2" customWidth="1"/>
    <col min="18" max="18" width="0.140625" style="2" customWidth="1"/>
    <col min="19" max="19" width="1.42578125" style="2" customWidth="1"/>
    <col min="20" max="20" width="0.28515625" style="2" customWidth="1"/>
    <col min="21" max="21" width="1" style="2" customWidth="1"/>
    <col min="22" max="22" width="0.28515625" style="2" customWidth="1"/>
    <col min="23" max="24" width="1.7109375" style="2" customWidth="1"/>
    <col min="25" max="25" width="0.28515625" style="2" customWidth="1"/>
    <col min="26" max="26" width="9.42578125" style="2" customWidth="1"/>
    <col min="27" max="27" width="8.140625" style="2" customWidth="1"/>
    <col min="28" max="28" width="2.28515625" style="2" customWidth="1"/>
    <col min="29" max="29" width="2.85546875" style="2" customWidth="1"/>
    <col min="30" max="30" width="0.42578125" style="2" customWidth="1"/>
    <col min="31" max="31" width="0.140625" style="2" customWidth="1"/>
    <col min="32" max="32" width="4" style="2" customWidth="1"/>
    <col min="33" max="33" width="1.85546875" style="2" customWidth="1"/>
    <col min="34" max="34" width="0.140625" style="2" customWidth="1"/>
    <col min="35" max="35" width="2.140625" style="2" customWidth="1"/>
    <col min="36" max="36" width="3" style="2" customWidth="1"/>
    <col min="37" max="37" width="0.28515625" style="2" customWidth="1"/>
    <col min="38" max="38" width="1.7109375" style="2" customWidth="1"/>
    <col min="39" max="39" width="0.140625" style="2" customWidth="1"/>
    <col min="40" max="40" width="12.5703125" style="2" customWidth="1"/>
    <col min="41" max="42" width="0.140625" style="2" customWidth="1"/>
    <col min="43" max="43" width="1.7109375" style="2" customWidth="1"/>
    <col min="44" max="44" width="3.42578125" style="2" customWidth="1"/>
    <col min="45" max="45" width="0.140625" style="2" customWidth="1"/>
    <col min="46" max="46" width="0.42578125" style="2" customWidth="1"/>
    <col min="47" max="47" width="15.85546875" style="2" customWidth="1"/>
    <col min="48" max="48" width="0.140625" style="2" customWidth="1"/>
    <col min="49" max="49" width="5" style="2" customWidth="1"/>
    <col min="50" max="50" width="4.85546875" style="2" customWidth="1"/>
    <col min="51" max="51" width="1.42578125" style="2" customWidth="1"/>
    <col min="52" max="52" width="3.140625" style="2" customWidth="1"/>
    <col min="53" max="16384" width="9.140625" style="2"/>
  </cols>
  <sheetData>
    <row r="1" spans="1:52" ht="58.5" customHeight="1">
      <c r="B1" s="98" t="s">
        <v>111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6"/>
      <c r="AW1" s="6"/>
      <c r="AX1" s="7"/>
    </row>
    <row r="2" spans="1:52" ht="60" customHeight="1" thickBot="1">
      <c r="A2" s="8"/>
      <c r="B2" s="100" t="s">
        <v>112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9"/>
      <c r="AW2" s="102">
        <v>0.41699999999999998</v>
      </c>
      <c r="AX2" s="103"/>
    </row>
    <row r="3" spans="1:52" ht="20.25" customHeight="1" thickBot="1">
      <c r="A3" s="133" t="s">
        <v>309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5"/>
      <c r="AY3" s="3"/>
      <c r="AZ3" s="3"/>
    </row>
    <row r="4" spans="1:52" ht="39" customHeight="1">
      <c r="A4" s="136" t="s">
        <v>0</v>
      </c>
      <c r="B4" s="137"/>
      <c r="C4" s="137"/>
      <c r="D4" s="137" t="s">
        <v>1</v>
      </c>
      <c r="E4" s="137"/>
      <c r="F4" s="137" t="s">
        <v>2</v>
      </c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 t="s">
        <v>3</v>
      </c>
      <c r="AB4" s="137"/>
      <c r="AC4" s="137"/>
      <c r="AD4" s="137"/>
      <c r="AE4" s="137"/>
      <c r="AF4" s="137"/>
      <c r="AG4" s="137"/>
      <c r="AH4" s="137" t="s">
        <v>4</v>
      </c>
      <c r="AI4" s="137"/>
      <c r="AJ4" s="137"/>
      <c r="AK4" s="137"/>
      <c r="AL4" s="137"/>
      <c r="AM4" s="137"/>
      <c r="AN4" s="137"/>
      <c r="AO4" s="137"/>
      <c r="AP4" s="138" t="s">
        <v>5</v>
      </c>
      <c r="AQ4" s="138"/>
      <c r="AR4" s="138"/>
      <c r="AS4" s="138"/>
      <c r="AT4" s="138"/>
      <c r="AU4" s="138"/>
      <c r="AV4" s="137" t="s">
        <v>6</v>
      </c>
      <c r="AW4" s="137"/>
      <c r="AX4" s="139"/>
      <c r="AY4" s="3"/>
      <c r="AZ4" s="3"/>
    </row>
    <row r="5" spans="1:52" ht="30" customHeight="1">
      <c r="A5" s="123"/>
      <c r="B5" s="124"/>
      <c r="C5" s="124"/>
      <c r="D5" s="124" t="s">
        <v>7</v>
      </c>
      <c r="E5" s="124"/>
      <c r="F5" s="125" t="s">
        <v>8</v>
      </c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1">
        <v>6599200</v>
      </c>
      <c r="AB5" s="121"/>
      <c r="AC5" s="121"/>
      <c r="AD5" s="121"/>
      <c r="AE5" s="121"/>
      <c r="AF5" s="121"/>
      <c r="AG5" s="121"/>
      <c r="AH5" s="121">
        <v>6599200</v>
      </c>
      <c r="AI5" s="121"/>
      <c r="AJ5" s="121"/>
      <c r="AK5" s="121"/>
      <c r="AL5" s="121"/>
      <c r="AM5" s="121"/>
      <c r="AN5" s="121"/>
      <c r="AO5" s="121"/>
      <c r="AP5" s="120">
        <v>2477219.91</v>
      </c>
      <c r="AQ5" s="120"/>
      <c r="AR5" s="120"/>
      <c r="AS5" s="120"/>
      <c r="AT5" s="120"/>
      <c r="AU5" s="120"/>
      <c r="AV5" s="121">
        <v>37.54</v>
      </c>
      <c r="AW5" s="121"/>
      <c r="AX5" s="122"/>
      <c r="AY5" s="3"/>
      <c r="AZ5" s="3"/>
    </row>
    <row r="6" spans="1:52" ht="30" customHeight="1">
      <c r="A6" s="123"/>
      <c r="B6" s="124"/>
      <c r="C6" s="124"/>
      <c r="D6" s="124" t="s">
        <v>9</v>
      </c>
      <c r="E6" s="124"/>
      <c r="F6" s="125" t="s">
        <v>10</v>
      </c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1">
        <v>440000</v>
      </c>
      <c r="AB6" s="121"/>
      <c r="AC6" s="121"/>
      <c r="AD6" s="121"/>
      <c r="AE6" s="121"/>
      <c r="AF6" s="121"/>
      <c r="AG6" s="121"/>
      <c r="AH6" s="121">
        <v>440000</v>
      </c>
      <c r="AI6" s="121"/>
      <c r="AJ6" s="121"/>
      <c r="AK6" s="121"/>
      <c r="AL6" s="121"/>
      <c r="AM6" s="121"/>
      <c r="AN6" s="121"/>
      <c r="AO6" s="121"/>
      <c r="AP6" s="120">
        <v>88793.67</v>
      </c>
      <c r="AQ6" s="120"/>
      <c r="AR6" s="120"/>
      <c r="AS6" s="120"/>
      <c r="AT6" s="120"/>
      <c r="AU6" s="120"/>
      <c r="AV6" s="121">
        <v>20.18</v>
      </c>
      <c r="AW6" s="121"/>
      <c r="AX6" s="122"/>
      <c r="AY6" s="3"/>
      <c r="AZ6" s="3"/>
    </row>
    <row r="7" spans="1:52" ht="30" customHeight="1">
      <c r="A7" s="123"/>
      <c r="B7" s="124"/>
      <c r="C7" s="124"/>
      <c r="D7" s="124" t="s">
        <v>11</v>
      </c>
      <c r="E7" s="124"/>
      <c r="F7" s="125" t="s">
        <v>12</v>
      </c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1">
        <v>1169100</v>
      </c>
      <c r="AB7" s="121"/>
      <c r="AC7" s="121"/>
      <c r="AD7" s="121"/>
      <c r="AE7" s="121"/>
      <c r="AF7" s="121"/>
      <c r="AG7" s="121"/>
      <c r="AH7" s="121">
        <v>1169100</v>
      </c>
      <c r="AI7" s="121"/>
      <c r="AJ7" s="121"/>
      <c r="AK7" s="121"/>
      <c r="AL7" s="121"/>
      <c r="AM7" s="121"/>
      <c r="AN7" s="121"/>
      <c r="AO7" s="121"/>
      <c r="AP7" s="120">
        <v>539803.41</v>
      </c>
      <c r="AQ7" s="120"/>
      <c r="AR7" s="120"/>
      <c r="AS7" s="120"/>
      <c r="AT7" s="120"/>
      <c r="AU7" s="120"/>
      <c r="AV7" s="121">
        <v>46.17</v>
      </c>
      <c r="AW7" s="121"/>
      <c r="AX7" s="122"/>
      <c r="AY7" s="3"/>
      <c r="AZ7" s="3"/>
    </row>
    <row r="8" spans="1:52" ht="30" customHeight="1">
      <c r="A8" s="123"/>
      <c r="B8" s="124"/>
      <c r="C8" s="124"/>
      <c r="D8" s="124" t="s">
        <v>13</v>
      </c>
      <c r="E8" s="124"/>
      <c r="F8" s="125" t="s">
        <v>14</v>
      </c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1">
        <v>9616800</v>
      </c>
      <c r="AB8" s="121"/>
      <c r="AC8" s="121"/>
      <c r="AD8" s="121"/>
      <c r="AE8" s="121"/>
      <c r="AF8" s="121"/>
      <c r="AG8" s="121"/>
      <c r="AH8" s="121">
        <v>9616800</v>
      </c>
      <c r="AI8" s="121"/>
      <c r="AJ8" s="121"/>
      <c r="AK8" s="121"/>
      <c r="AL8" s="121"/>
      <c r="AM8" s="121"/>
      <c r="AN8" s="121"/>
      <c r="AO8" s="121"/>
      <c r="AP8" s="120">
        <v>2340682.75</v>
      </c>
      <c r="AQ8" s="120"/>
      <c r="AR8" s="120"/>
      <c r="AS8" s="120"/>
      <c r="AT8" s="120"/>
      <c r="AU8" s="120"/>
      <c r="AV8" s="121">
        <v>24.34</v>
      </c>
      <c r="AW8" s="121"/>
      <c r="AX8" s="122"/>
      <c r="AY8" s="3"/>
      <c r="AZ8" s="3"/>
    </row>
    <row r="9" spans="1:52" ht="30" customHeight="1">
      <c r="A9" s="123"/>
      <c r="B9" s="124"/>
      <c r="C9" s="124"/>
      <c r="D9" s="124" t="s">
        <v>15</v>
      </c>
      <c r="E9" s="124"/>
      <c r="F9" s="125" t="s">
        <v>16</v>
      </c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1">
        <v>2470000</v>
      </c>
      <c r="AB9" s="121"/>
      <c r="AC9" s="121"/>
      <c r="AD9" s="121"/>
      <c r="AE9" s="121"/>
      <c r="AF9" s="121"/>
      <c r="AG9" s="121"/>
      <c r="AH9" s="121">
        <v>2470000</v>
      </c>
      <c r="AI9" s="121"/>
      <c r="AJ9" s="121"/>
      <c r="AK9" s="121"/>
      <c r="AL9" s="121"/>
      <c r="AM9" s="121"/>
      <c r="AN9" s="121"/>
      <c r="AO9" s="121"/>
      <c r="AP9" s="120">
        <v>1588210</v>
      </c>
      <c r="AQ9" s="120"/>
      <c r="AR9" s="120"/>
      <c r="AS9" s="120"/>
      <c r="AT9" s="120"/>
      <c r="AU9" s="120"/>
      <c r="AV9" s="121">
        <v>64.3</v>
      </c>
      <c r="AW9" s="121"/>
      <c r="AX9" s="122"/>
      <c r="AY9" s="3"/>
      <c r="AZ9" s="3"/>
    </row>
    <row r="10" spans="1:52" ht="30" customHeight="1">
      <c r="A10" s="123"/>
      <c r="B10" s="124"/>
      <c r="C10" s="124"/>
      <c r="D10" s="124" t="s">
        <v>17</v>
      </c>
      <c r="E10" s="124"/>
      <c r="F10" s="125" t="s">
        <v>18</v>
      </c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1">
        <v>18806200</v>
      </c>
      <c r="AB10" s="121"/>
      <c r="AC10" s="121"/>
      <c r="AD10" s="121"/>
      <c r="AE10" s="121"/>
      <c r="AF10" s="121"/>
      <c r="AG10" s="121"/>
      <c r="AH10" s="121">
        <v>18806200</v>
      </c>
      <c r="AI10" s="121"/>
      <c r="AJ10" s="121"/>
      <c r="AK10" s="121"/>
      <c r="AL10" s="121"/>
      <c r="AM10" s="121"/>
      <c r="AN10" s="121"/>
      <c r="AO10" s="121"/>
      <c r="AP10" s="120">
        <v>7357441.8899999997</v>
      </c>
      <c r="AQ10" s="120"/>
      <c r="AR10" s="120"/>
      <c r="AS10" s="120"/>
      <c r="AT10" s="120"/>
      <c r="AU10" s="120"/>
      <c r="AV10" s="121">
        <v>39.119999999999997</v>
      </c>
      <c r="AW10" s="121"/>
      <c r="AX10" s="122"/>
      <c r="AY10" s="3"/>
      <c r="AZ10" s="3"/>
    </row>
    <row r="11" spans="1:52" ht="30" customHeight="1">
      <c r="A11" s="123"/>
      <c r="B11" s="124"/>
      <c r="C11" s="124"/>
      <c r="D11" s="124" t="s">
        <v>19</v>
      </c>
      <c r="E11" s="124"/>
      <c r="F11" s="125" t="s">
        <v>20</v>
      </c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1">
        <v>0</v>
      </c>
      <c r="AB11" s="121"/>
      <c r="AC11" s="121"/>
      <c r="AD11" s="121"/>
      <c r="AE11" s="121"/>
      <c r="AF11" s="121"/>
      <c r="AG11" s="121"/>
      <c r="AH11" s="121">
        <v>12668.58</v>
      </c>
      <c r="AI11" s="121"/>
      <c r="AJ11" s="121"/>
      <c r="AK11" s="121"/>
      <c r="AL11" s="121"/>
      <c r="AM11" s="121"/>
      <c r="AN11" s="121"/>
      <c r="AO11" s="121"/>
      <c r="AP11" s="120">
        <v>12668.58</v>
      </c>
      <c r="AQ11" s="120"/>
      <c r="AR11" s="120"/>
      <c r="AS11" s="120"/>
      <c r="AT11" s="120"/>
      <c r="AU11" s="120"/>
      <c r="AV11" s="121">
        <v>100</v>
      </c>
      <c r="AW11" s="121"/>
      <c r="AX11" s="122"/>
      <c r="AY11" s="3"/>
      <c r="AZ11" s="3"/>
    </row>
    <row r="12" spans="1:52" ht="30" customHeight="1">
      <c r="A12" s="123"/>
      <c r="B12" s="124"/>
      <c r="C12" s="124"/>
      <c r="D12" s="124" t="s">
        <v>21</v>
      </c>
      <c r="E12" s="124"/>
      <c r="F12" s="125" t="s">
        <v>22</v>
      </c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1">
        <v>92000</v>
      </c>
      <c r="AB12" s="121"/>
      <c r="AC12" s="121"/>
      <c r="AD12" s="121"/>
      <c r="AE12" s="121"/>
      <c r="AF12" s="121"/>
      <c r="AG12" s="121"/>
      <c r="AH12" s="121">
        <v>92000</v>
      </c>
      <c r="AI12" s="121"/>
      <c r="AJ12" s="121"/>
      <c r="AK12" s="121"/>
      <c r="AL12" s="121"/>
      <c r="AM12" s="121"/>
      <c r="AN12" s="121"/>
      <c r="AO12" s="121"/>
      <c r="AP12" s="120">
        <v>79059</v>
      </c>
      <c r="AQ12" s="120"/>
      <c r="AR12" s="120"/>
      <c r="AS12" s="120"/>
      <c r="AT12" s="120"/>
      <c r="AU12" s="120"/>
      <c r="AV12" s="121">
        <v>85.93</v>
      </c>
      <c r="AW12" s="121"/>
      <c r="AX12" s="122"/>
      <c r="AY12" s="3"/>
      <c r="AZ12" s="3"/>
    </row>
    <row r="13" spans="1:52" ht="30" customHeight="1">
      <c r="A13" s="123"/>
      <c r="B13" s="124"/>
      <c r="C13" s="124"/>
      <c r="D13" s="124" t="s">
        <v>23</v>
      </c>
      <c r="E13" s="124"/>
      <c r="F13" s="125" t="s">
        <v>24</v>
      </c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1">
        <v>100000</v>
      </c>
      <c r="AB13" s="121"/>
      <c r="AC13" s="121"/>
      <c r="AD13" s="121"/>
      <c r="AE13" s="121"/>
      <c r="AF13" s="121"/>
      <c r="AG13" s="121"/>
      <c r="AH13" s="121">
        <v>100000</v>
      </c>
      <c r="AI13" s="121"/>
      <c r="AJ13" s="121"/>
      <c r="AK13" s="121"/>
      <c r="AL13" s="121"/>
      <c r="AM13" s="121"/>
      <c r="AN13" s="121"/>
      <c r="AO13" s="121"/>
      <c r="AP13" s="120">
        <v>1630</v>
      </c>
      <c r="AQ13" s="120"/>
      <c r="AR13" s="120"/>
      <c r="AS13" s="120"/>
      <c r="AT13" s="120"/>
      <c r="AU13" s="120"/>
      <c r="AV13" s="121">
        <v>1.63</v>
      </c>
      <c r="AW13" s="121"/>
      <c r="AX13" s="122"/>
      <c r="AY13" s="3"/>
      <c r="AZ13" s="3"/>
    </row>
    <row r="14" spans="1:52" ht="30" customHeight="1">
      <c r="A14" s="123"/>
      <c r="B14" s="124"/>
      <c r="C14" s="124"/>
      <c r="D14" s="124" t="s">
        <v>25</v>
      </c>
      <c r="E14" s="124"/>
      <c r="F14" s="125" t="s">
        <v>26</v>
      </c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1">
        <v>1800000</v>
      </c>
      <c r="AB14" s="121"/>
      <c r="AC14" s="121"/>
      <c r="AD14" s="121"/>
      <c r="AE14" s="121"/>
      <c r="AF14" s="121"/>
      <c r="AG14" s="121"/>
      <c r="AH14" s="121">
        <v>1800000</v>
      </c>
      <c r="AI14" s="121"/>
      <c r="AJ14" s="121"/>
      <c r="AK14" s="121"/>
      <c r="AL14" s="121"/>
      <c r="AM14" s="121"/>
      <c r="AN14" s="121"/>
      <c r="AO14" s="121"/>
      <c r="AP14" s="120">
        <v>1602269</v>
      </c>
      <c r="AQ14" s="120"/>
      <c r="AR14" s="120"/>
      <c r="AS14" s="120"/>
      <c r="AT14" s="120"/>
      <c r="AU14" s="120"/>
      <c r="AV14" s="121">
        <v>89.01</v>
      </c>
      <c r="AW14" s="121"/>
      <c r="AX14" s="122"/>
      <c r="AY14" s="3"/>
      <c r="AZ14" s="3"/>
    </row>
    <row r="15" spans="1:52" ht="30" customHeight="1">
      <c r="A15" s="123"/>
      <c r="B15" s="124"/>
      <c r="C15" s="124"/>
      <c r="D15" s="124" t="s">
        <v>27</v>
      </c>
      <c r="E15" s="124"/>
      <c r="F15" s="125" t="s">
        <v>28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1">
        <v>84790</v>
      </c>
      <c r="AB15" s="121"/>
      <c r="AC15" s="121"/>
      <c r="AD15" s="121"/>
      <c r="AE15" s="121"/>
      <c r="AF15" s="121"/>
      <c r="AG15" s="121"/>
      <c r="AH15" s="121">
        <v>84790</v>
      </c>
      <c r="AI15" s="121"/>
      <c r="AJ15" s="121"/>
      <c r="AK15" s="121"/>
      <c r="AL15" s="121"/>
      <c r="AM15" s="121"/>
      <c r="AN15" s="121"/>
      <c r="AO15" s="121"/>
      <c r="AP15" s="120">
        <v>0</v>
      </c>
      <c r="AQ15" s="120"/>
      <c r="AR15" s="120"/>
      <c r="AS15" s="120"/>
      <c r="AT15" s="120"/>
      <c r="AU15" s="120"/>
      <c r="AV15" s="121">
        <v>0</v>
      </c>
      <c r="AW15" s="121"/>
      <c r="AX15" s="122"/>
      <c r="AY15" s="3"/>
      <c r="AZ15" s="3"/>
    </row>
    <row r="16" spans="1:52" ht="30" customHeight="1">
      <c r="A16" s="123"/>
      <c r="B16" s="124"/>
      <c r="C16" s="124"/>
      <c r="D16" s="124" t="s">
        <v>29</v>
      </c>
      <c r="E16" s="124"/>
      <c r="F16" s="125" t="s">
        <v>30</v>
      </c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1">
        <v>120000</v>
      </c>
      <c r="AB16" s="121"/>
      <c r="AC16" s="121"/>
      <c r="AD16" s="121"/>
      <c r="AE16" s="121"/>
      <c r="AF16" s="121"/>
      <c r="AG16" s="121"/>
      <c r="AH16" s="121">
        <v>120000</v>
      </c>
      <c r="AI16" s="121"/>
      <c r="AJ16" s="121"/>
      <c r="AK16" s="121"/>
      <c r="AL16" s="121"/>
      <c r="AM16" s="121"/>
      <c r="AN16" s="121"/>
      <c r="AO16" s="121"/>
      <c r="AP16" s="120">
        <v>115045</v>
      </c>
      <c r="AQ16" s="120"/>
      <c r="AR16" s="120"/>
      <c r="AS16" s="120"/>
      <c r="AT16" s="120"/>
      <c r="AU16" s="120"/>
      <c r="AV16" s="121">
        <v>95.87</v>
      </c>
      <c r="AW16" s="121"/>
      <c r="AX16" s="122"/>
      <c r="AY16" s="3"/>
      <c r="AZ16" s="3"/>
    </row>
    <row r="17" spans="1:52" ht="30" customHeight="1">
      <c r="A17" s="123"/>
      <c r="B17" s="124"/>
      <c r="C17" s="124"/>
      <c r="D17" s="124" t="s">
        <v>31</v>
      </c>
      <c r="E17" s="124"/>
      <c r="F17" s="125" t="s">
        <v>32</v>
      </c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1">
        <v>391000</v>
      </c>
      <c r="AB17" s="121"/>
      <c r="AC17" s="121"/>
      <c r="AD17" s="121"/>
      <c r="AE17" s="121"/>
      <c r="AF17" s="121"/>
      <c r="AG17" s="121"/>
      <c r="AH17" s="121">
        <v>391000</v>
      </c>
      <c r="AI17" s="121"/>
      <c r="AJ17" s="121"/>
      <c r="AK17" s="121"/>
      <c r="AL17" s="121"/>
      <c r="AM17" s="121"/>
      <c r="AN17" s="121"/>
      <c r="AO17" s="121"/>
      <c r="AP17" s="120">
        <v>76005.13</v>
      </c>
      <c r="AQ17" s="120"/>
      <c r="AR17" s="120"/>
      <c r="AS17" s="120"/>
      <c r="AT17" s="120"/>
      <c r="AU17" s="120"/>
      <c r="AV17" s="121">
        <v>19.440000000000001</v>
      </c>
      <c r="AW17" s="121"/>
      <c r="AX17" s="122"/>
      <c r="AY17" s="3"/>
      <c r="AZ17" s="3"/>
    </row>
    <row r="18" spans="1:52" ht="30" customHeight="1">
      <c r="A18" s="123"/>
      <c r="B18" s="124"/>
      <c r="C18" s="124"/>
      <c r="D18" s="124" t="s">
        <v>33</v>
      </c>
      <c r="E18" s="124"/>
      <c r="F18" s="125" t="s">
        <v>34</v>
      </c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1">
        <v>0</v>
      </c>
      <c r="AB18" s="121"/>
      <c r="AC18" s="121"/>
      <c r="AD18" s="121"/>
      <c r="AE18" s="121"/>
      <c r="AF18" s="121"/>
      <c r="AG18" s="121"/>
      <c r="AH18" s="121">
        <v>0</v>
      </c>
      <c r="AI18" s="121"/>
      <c r="AJ18" s="121"/>
      <c r="AK18" s="121"/>
      <c r="AL18" s="121"/>
      <c r="AM18" s="121"/>
      <c r="AN18" s="121"/>
      <c r="AO18" s="121"/>
      <c r="AP18" s="120">
        <v>69686.210000000006</v>
      </c>
      <c r="AQ18" s="120"/>
      <c r="AR18" s="120"/>
      <c r="AS18" s="120"/>
      <c r="AT18" s="120"/>
      <c r="AU18" s="120"/>
      <c r="AV18" s="121">
        <v>0</v>
      </c>
      <c r="AW18" s="121"/>
      <c r="AX18" s="122"/>
      <c r="AY18" s="3"/>
      <c r="AZ18" s="3"/>
    </row>
    <row r="19" spans="1:52" ht="30" customHeight="1">
      <c r="A19" s="123"/>
      <c r="B19" s="124"/>
      <c r="C19" s="124"/>
      <c r="D19" s="124" t="s">
        <v>35</v>
      </c>
      <c r="E19" s="124"/>
      <c r="F19" s="125" t="s">
        <v>36</v>
      </c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1">
        <v>0</v>
      </c>
      <c r="AB19" s="121"/>
      <c r="AC19" s="121"/>
      <c r="AD19" s="121"/>
      <c r="AE19" s="121"/>
      <c r="AF19" s="121"/>
      <c r="AG19" s="121"/>
      <c r="AH19" s="121">
        <v>0</v>
      </c>
      <c r="AI19" s="121"/>
      <c r="AJ19" s="121"/>
      <c r="AK19" s="121"/>
      <c r="AL19" s="121"/>
      <c r="AM19" s="121"/>
      <c r="AN19" s="121"/>
      <c r="AO19" s="121"/>
      <c r="AP19" s="120">
        <v>31243.56</v>
      </c>
      <c r="AQ19" s="120"/>
      <c r="AR19" s="120"/>
      <c r="AS19" s="120"/>
      <c r="AT19" s="120"/>
      <c r="AU19" s="120"/>
      <c r="AV19" s="121">
        <v>0</v>
      </c>
      <c r="AW19" s="121"/>
      <c r="AX19" s="122"/>
      <c r="AY19" s="3"/>
      <c r="AZ19" s="3"/>
    </row>
    <row r="20" spans="1:52" ht="30" customHeight="1">
      <c r="A20" s="123"/>
      <c r="B20" s="124"/>
      <c r="C20" s="124"/>
      <c r="D20" s="124" t="s">
        <v>37</v>
      </c>
      <c r="E20" s="124"/>
      <c r="F20" s="125" t="s">
        <v>38</v>
      </c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1">
        <v>4100000</v>
      </c>
      <c r="AB20" s="121"/>
      <c r="AC20" s="121"/>
      <c r="AD20" s="121"/>
      <c r="AE20" s="121"/>
      <c r="AF20" s="121"/>
      <c r="AG20" s="121"/>
      <c r="AH20" s="121">
        <v>4100000</v>
      </c>
      <c r="AI20" s="121"/>
      <c r="AJ20" s="121"/>
      <c r="AK20" s="121"/>
      <c r="AL20" s="121"/>
      <c r="AM20" s="121"/>
      <c r="AN20" s="121"/>
      <c r="AO20" s="121"/>
      <c r="AP20" s="120">
        <v>32710.53</v>
      </c>
      <c r="AQ20" s="120"/>
      <c r="AR20" s="120"/>
      <c r="AS20" s="120"/>
      <c r="AT20" s="120"/>
      <c r="AU20" s="120"/>
      <c r="AV20" s="121">
        <v>0.8</v>
      </c>
      <c r="AW20" s="121"/>
      <c r="AX20" s="122"/>
      <c r="AY20" s="3"/>
      <c r="AZ20" s="3"/>
    </row>
    <row r="21" spans="1:52" ht="30" customHeight="1">
      <c r="A21" s="123"/>
      <c r="B21" s="124"/>
      <c r="C21" s="124"/>
      <c r="D21" s="124" t="s">
        <v>39</v>
      </c>
      <c r="E21" s="124"/>
      <c r="F21" s="125" t="s">
        <v>40</v>
      </c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1">
        <v>25000.080000000002</v>
      </c>
      <c r="AB21" s="121"/>
      <c r="AC21" s="121"/>
      <c r="AD21" s="121"/>
      <c r="AE21" s="121"/>
      <c r="AF21" s="121"/>
      <c r="AG21" s="121"/>
      <c r="AH21" s="121">
        <v>25000.080000000002</v>
      </c>
      <c r="AI21" s="121"/>
      <c r="AJ21" s="121"/>
      <c r="AK21" s="121"/>
      <c r="AL21" s="121"/>
      <c r="AM21" s="121"/>
      <c r="AN21" s="121"/>
      <c r="AO21" s="121"/>
      <c r="AP21" s="120">
        <v>10416.700000000001</v>
      </c>
      <c r="AQ21" s="120"/>
      <c r="AR21" s="120"/>
      <c r="AS21" s="120"/>
      <c r="AT21" s="120"/>
      <c r="AU21" s="120"/>
      <c r="AV21" s="121">
        <v>41.67</v>
      </c>
      <c r="AW21" s="121"/>
      <c r="AX21" s="122"/>
      <c r="AY21" s="3"/>
      <c r="AZ21" s="3"/>
    </row>
    <row r="22" spans="1:52" ht="30" customHeight="1">
      <c r="A22" s="131" t="s">
        <v>110</v>
      </c>
      <c r="B22" s="132"/>
      <c r="C22" s="132"/>
      <c r="D22" s="124" t="s">
        <v>41</v>
      </c>
      <c r="E22" s="124"/>
      <c r="F22" s="125" t="s">
        <v>42</v>
      </c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1">
        <v>0</v>
      </c>
      <c r="AB22" s="121"/>
      <c r="AC22" s="121"/>
      <c r="AD22" s="121"/>
      <c r="AE22" s="121"/>
      <c r="AF22" s="121"/>
      <c r="AG22" s="121"/>
      <c r="AH22" s="121">
        <v>0</v>
      </c>
      <c r="AI22" s="121"/>
      <c r="AJ22" s="121"/>
      <c r="AK22" s="121"/>
      <c r="AL22" s="121"/>
      <c r="AM22" s="121"/>
      <c r="AN22" s="121"/>
      <c r="AO22" s="121"/>
      <c r="AP22" s="120">
        <v>96000</v>
      </c>
      <c r="AQ22" s="120"/>
      <c r="AR22" s="120"/>
      <c r="AS22" s="120"/>
      <c r="AT22" s="120"/>
      <c r="AU22" s="120"/>
      <c r="AV22" s="121">
        <v>0</v>
      </c>
      <c r="AW22" s="121"/>
      <c r="AX22" s="122"/>
      <c r="AY22" s="3"/>
      <c r="AZ22" s="3"/>
    </row>
    <row r="23" spans="1:52" ht="30" customHeight="1">
      <c r="A23" s="131" t="s">
        <v>110</v>
      </c>
      <c r="B23" s="132"/>
      <c r="C23" s="132"/>
      <c r="D23" s="124" t="s">
        <v>43</v>
      </c>
      <c r="E23" s="124"/>
      <c r="F23" s="125" t="s">
        <v>44</v>
      </c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1">
        <v>1155900</v>
      </c>
      <c r="AB23" s="121"/>
      <c r="AC23" s="121"/>
      <c r="AD23" s="121"/>
      <c r="AE23" s="121"/>
      <c r="AF23" s="121"/>
      <c r="AG23" s="121"/>
      <c r="AH23" s="121">
        <v>1155900</v>
      </c>
      <c r="AI23" s="121"/>
      <c r="AJ23" s="121"/>
      <c r="AK23" s="121"/>
      <c r="AL23" s="121"/>
      <c r="AM23" s="121"/>
      <c r="AN23" s="121"/>
      <c r="AO23" s="121"/>
      <c r="AP23" s="120">
        <v>481625</v>
      </c>
      <c r="AQ23" s="120"/>
      <c r="AR23" s="120"/>
      <c r="AS23" s="120"/>
      <c r="AT23" s="120"/>
      <c r="AU23" s="120"/>
      <c r="AV23" s="121">
        <v>41.67</v>
      </c>
      <c r="AW23" s="121"/>
      <c r="AX23" s="122"/>
      <c r="AY23" s="3"/>
      <c r="AZ23" s="3"/>
    </row>
    <row r="24" spans="1:52" ht="30" customHeight="1">
      <c r="A24" s="131" t="s">
        <v>110</v>
      </c>
      <c r="B24" s="132"/>
      <c r="C24" s="132"/>
      <c r="D24" s="124" t="s">
        <v>45</v>
      </c>
      <c r="E24" s="124"/>
      <c r="F24" s="125" t="s">
        <v>46</v>
      </c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1">
        <v>25000</v>
      </c>
      <c r="AB24" s="121"/>
      <c r="AC24" s="121"/>
      <c r="AD24" s="121"/>
      <c r="AE24" s="121"/>
      <c r="AF24" s="121"/>
      <c r="AG24" s="121"/>
      <c r="AH24" s="121">
        <v>25000</v>
      </c>
      <c r="AI24" s="121"/>
      <c r="AJ24" s="121"/>
      <c r="AK24" s="121"/>
      <c r="AL24" s="121"/>
      <c r="AM24" s="121"/>
      <c r="AN24" s="121"/>
      <c r="AO24" s="121"/>
      <c r="AP24" s="120">
        <v>8730</v>
      </c>
      <c r="AQ24" s="120"/>
      <c r="AR24" s="120"/>
      <c r="AS24" s="120"/>
      <c r="AT24" s="120"/>
      <c r="AU24" s="120"/>
      <c r="AV24" s="121">
        <v>34.92</v>
      </c>
      <c r="AW24" s="121"/>
      <c r="AX24" s="122"/>
      <c r="AY24" s="3"/>
      <c r="AZ24" s="3"/>
    </row>
    <row r="25" spans="1:52" ht="30" customHeight="1">
      <c r="A25" s="131" t="s">
        <v>110</v>
      </c>
      <c r="B25" s="132"/>
      <c r="C25" s="132"/>
      <c r="D25" s="124" t="s">
        <v>47</v>
      </c>
      <c r="E25" s="124"/>
      <c r="F25" s="125" t="s">
        <v>48</v>
      </c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1">
        <v>0</v>
      </c>
      <c r="AB25" s="121"/>
      <c r="AC25" s="121"/>
      <c r="AD25" s="121"/>
      <c r="AE25" s="121"/>
      <c r="AF25" s="121"/>
      <c r="AG25" s="121"/>
      <c r="AH25" s="121">
        <v>743000</v>
      </c>
      <c r="AI25" s="121"/>
      <c r="AJ25" s="121"/>
      <c r="AK25" s="121"/>
      <c r="AL25" s="121"/>
      <c r="AM25" s="121"/>
      <c r="AN25" s="121"/>
      <c r="AO25" s="121"/>
      <c r="AP25" s="120">
        <v>580800</v>
      </c>
      <c r="AQ25" s="120"/>
      <c r="AR25" s="120"/>
      <c r="AS25" s="120"/>
      <c r="AT25" s="120"/>
      <c r="AU25" s="120"/>
      <c r="AV25" s="121">
        <v>78.17</v>
      </c>
      <c r="AW25" s="121"/>
      <c r="AX25" s="122"/>
      <c r="AY25" s="3"/>
      <c r="AZ25" s="3"/>
    </row>
    <row r="26" spans="1:52" ht="30" customHeight="1">
      <c r="A26" s="131" t="s">
        <v>110</v>
      </c>
      <c r="B26" s="132"/>
      <c r="C26" s="132"/>
      <c r="D26" s="124" t="s">
        <v>49</v>
      </c>
      <c r="E26" s="124"/>
      <c r="F26" s="125" t="s">
        <v>50</v>
      </c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1">
        <v>0</v>
      </c>
      <c r="AB26" s="121"/>
      <c r="AC26" s="121"/>
      <c r="AD26" s="121"/>
      <c r="AE26" s="121"/>
      <c r="AF26" s="121"/>
      <c r="AG26" s="121"/>
      <c r="AH26" s="121">
        <v>402953.25</v>
      </c>
      <c r="AI26" s="121"/>
      <c r="AJ26" s="121"/>
      <c r="AK26" s="121"/>
      <c r="AL26" s="121"/>
      <c r="AM26" s="121"/>
      <c r="AN26" s="121"/>
      <c r="AO26" s="121"/>
      <c r="AP26" s="120">
        <v>0</v>
      </c>
      <c r="AQ26" s="120"/>
      <c r="AR26" s="120"/>
      <c r="AS26" s="120"/>
      <c r="AT26" s="120"/>
      <c r="AU26" s="120"/>
      <c r="AV26" s="121">
        <v>0</v>
      </c>
      <c r="AW26" s="121"/>
      <c r="AX26" s="122"/>
      <c r="AY26" s="3"/>
      <c r="AZ26" s="3"/>
    </row>
    <row r="27" spans="1:52" ht="30" customHeight="1" thickBot="1">
      <c r="A27" s="114"/>
      <c r="B27" s="115"/>
      <c r="C27" s="115"/>
      <c r="D27" s="115" t="s">
        <v>51</v>
      </c>
      <c r="E27" s="115"/>
      <c r="F27" s="116" t="s">
        <v>52</v>
      </c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2">
        <v>46994990.079999998</v>
      </c>
      <c r="AB27" s="112"/>
      <c r="AC27" s="112"/>
      <c r="AD27" s="112"/>
      <c r="AE27" s="112"/>
      <c r="AF27" s="112"/>
      <c r="AG27" s="112"/>
      <c r="AH27" s="112">
        <v>48153611.909999996</v>
      </c>
      <c r="AI27" s="112"/>
      <c r="AJ27" s="112"/>
      <c r="AK27" s="112"/>
      <c r="AL27" s="112"/>
      <c r="AM27" s="112"/>
      <c r="AN27" s="112"/>
      <c r="AO27" s="112"/>
      <c r="AP27" s="111">
        <v>17590040.34</v>
      </c>
      <c r="AQ27" s="111"/>
      <c r="AR27" s="111"/>
      <c r="AS27" s="111"/>
      <c r="AT27" s="111"/>
      <c r="AU27" s="111"/>
      <c r="AV27" s="112">
        <v>36.529013514518738</v>
      </c>
      <c r="AW27" s="112"/>
      <c r="AX27" s="113"/>
      <c r="AY27" s="3"/>
      <c r="AZ27" s="3"/>
    </row>
    <row r="28" spans="1:52" s="5" customFormat="1" ht="30" customHeight="1">
      <c r="A28" s="106">
        <v>1031</v>
      </c>
      <c r="B28" s="107"/>
      <c r="C28" s="107"/>
      <c r="D28" s="108"/>
      <c r="E28" s="108"/>
      <c r="F28" s="109" t="s">
        <v>113</v>
      </c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"/>
      <c r="AP28" s="110">
        <v>513158.33</v>
      </c>
      <c r="AQ28" s="110"/>
      <c r="AR28" s="110"/>
      <c r="AS28" s="110"/>
      <c r="AT28" s="110"/>
      <c r="AU28" s="110"/>
      <c r="AV28" s="104"/>
      <c r="AW28" s="104"/>
      <c r="AX28" s="105"/>
      <c r="AY28" s="4"/>
      <c r="AZ28" s="4"/>
    </row>
    <row r="29" spans="1:52" ht="30" customHeight="1">
      <c r="A29" s="123" t="s">
        <v>53</v>
      </c>
      <c r="B29" s="124"/>
      <c r="C29" s="124"/>
      <c r="D29" s="124"/>
      <c r="E29" s="124"/>
      <c r="F29" s="125" t="s">
        <v>114</v>
      </c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0">
        <v>0</v>
      </c>
      <c r="AQ29" s="120"/>
      <c r="AR29" s="120"/>
      <c r="AS29" s="120"/>
      <c r="AT29" s="120"/>
      <c r="AU29" s="120"/>
      <c r="AV29" s="121"/>
      <c r="AW29" s="121"/>
      <c r="AX29" s="122"/>
      <c r="AY29" s="3"/>
      <c r="AZ29" s="3"/>
    </row>
    <row r="30" spans="1:52" ht="30" customHeight="1" thickBot="1">
      <c r="A30" s="114" t="s">
        <v>53</v>
      </c>
      <c r="B30" s="115"/>
      <c r="C30" s="115"/>
      <c r="D30" s="115" t="s">
        <v>51</v>
      </c>
      <c r="E30" s="115"/>
      <c r="F30" s="116" t="s">
        <v>54</v>
      </c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2">
        <v>1900000</v>
      </c>
      <c r="AB30" s="112"/>
      <c r="AC30" s="112"/>
      <c r="AD30" s="112"/>
      <c r="AE30" s="112"/>
      <c r="AF30" s="112"/>
      <c r="AG30" s="112"/>
      <c r="AH30" s="112">
        <v>1900000</v>
      </c>
      <c r="AI30" s="112"/>
      <c r="AJ30" s="112"/>
      <c r="AK30" s="112"/>
      <c r="AL30" s="112"/>
      <c r="AM30" s="112"/>
      <c r="AN30" s="112"/>
      <c r="AO30" s="112"/>
      <c r="AP30" s="111">
        <v>513158.33</v>
      </c>
      <c r="AQ30" s="111"/>
      <c r="AR30" s="111"/>
      <c r="AS30" s="111"/>
      <c r="AT30" s="111"/>
      <c r="AU30" s="111"/>
      <c r="AV30" s="112">
        <v>27.008333802223206</v>
      </c>
      <c r="AW30" s="112"/>
      <c r="AX30" s="113"/>
      <c r="AY30" s="3"/>
      <c r="AZ30" s="3"/>
    </row>
    <row r="31" spans="1:52" ht="3" customHeight="1" thickBot="1">
      <c r="A31" s="11"/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9"/>
      <c r="AY31" s="3"/>
      <c r="AZ31" s="3"/>
    </row>
    <row r="32" spans="1:52" ht="30" customHeight="1" thickBot="1">
      <c r="A32" s="95" t="s">
        <v>55</v>
      </c>
      <c r="B32" s="96"/>
      <c r="C32" s="96"/>
      <c r="D32" s="96" t="s">
        <v>51</v>
      </c>
      <c r="E32" s="96"/>
      <c r="F32" s="97" t="s">
        <v>115</v>
      </c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3">
        <v>5000</v>
      </c>
      <c r="AB32" s="93"/>
      <c r="AC32" s="93"/>
      <c r="AD32" s="93"/>
      <c r="AE32" s="93"/>
      <c r="AF32" s="93"/>
      <c r="AG32" s="93"/>
      <c r="AH32" s="93">
        <v>5000</v>
      </c>
      <c r="AI32" s="93"/>
      <c r="AJ32" s="93"/>
      <c r="AK32" s="93"/>
      <c r="AL32" s="93"/>
      <c r="AM32" s="93"/>
      <c r="AN32" s="93"/>
      <c r="AO32" s="93"/>
      <c r="AP32" s="92">
        <v>809</v>
      </c>
      <c r="AQ32" s="92"/>
      <c r="AR32" s="92"/>
      <c r="AS32" s="92"/>
      <c r="AT32" s="92"/>
      <c r="AU32" s="92"/>
      <c r="AV32" s="93">
        <v>16.179999709129333</v>
      </c>
      <c r="AW32" s="93"/>
      <c r="AX32" s="94"/>
      <c r="AY32" s="3"/>
      <c r="AZ32" s="3"/>
    </row>
    <row r="33" spans="1:52" ht="3" customHeight="1" thickBot="1">
      <c r="A33" s="11"/>
      <c r="B33" s="117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9"/>
      <c r="AY33" s="3"/>
      <c r="AZ33" s="3"/>
    </row>
    <row r="34" spans="1:52" ht="30" customHeight="1">
      <c r="A34" s="126" t="s">
        <v>56</v>
      </c>
      <c r="B34" s="127"/>
      <c r="C34" s="127"/>
      <c r="D34" s="127"/>
      <c r="E34" s="127"/>
      <c r="F34" s="128" t="s">
        <v>116</v>
      </c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9">
        <v>2250000</v>
      </c>
      <c r="AB34" s="129"/>
      <c r="AC34" s="129"/>
      <c r="AD34" s="129"/>
      <c r="AE34" s="129"/>
      <c r="AF34" s="129"/>
      <c r="AG34" s="129"/>
      <c r="AH34" s="129">
        <v>2250000</v>
      </c>
      <c r="AI34" s="129"/>
      <c r="AJ34" s="129"/>
      <c r="AK34" s="129"/>
      <c r="AL34" s="129"/>
      <c r="AM34" s="129"/>
      <c r="AN34" s="129"/>
      <c r="AO34" s="129"/>
      <c r="AP34" s="110">
        <v>1668792.42</v>
      </c>
      <c r="AQ34" s="110"/>
      <c r="AR34" s="110"/>
      <c r="AS34" s="110"/>
      <c r="AT34" s="110"/>
      <c r="AU34" s="110"/>
      <c r="AV34" s="129">
        <v>74.17</v>
      </c>
      <c r="AW34" s="129"/>
      <c r="AX34" s="130"/>
      <c r="AY34" s="3"/>
      <c r="AZ34" s="3"/>
    </row>
    <row r="35" spans="1:52" ht="30" customHeight="1">
      <c r="A35" s="123" t="s">
        <v>56</v>
      </c>
      <c r="B35" s="124"/>
      <c r="C35" s="124"/>
      <c r="D35" s="124"/>
      <c r="E35" s="124"/>
      <c r="F35" s="125" t="s">
        <v>117</v>
      </c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1">
        <v>0</v>
      </c>
      <c r="AB35" s="121"/>
      <c r="AC35" s="121"/>
      <c r="AD35" s="121"/>
      <c r="AE35" s="121"/>
      <c r="AF35" s="121"/>
      <c r="AG35" s="121"/>
      <c r="AH35" s="121">
        <v>0</v>
      </c>
      <c r="AI35" s="121"/>
      <c r="AJ35" s="121"/>
      <c r="AK35" s="121"/>
      <c r="AL35" s="121"/>
      <c r="AM35" s="121"/>
      <c r="AN35" s="121"/>
      <c r="AO35" s="121"/>
      <c r="AP35" s="120">
        <v>7392.11</v>
      </c>
      <c r="AQ35" s="120"/>
      <c r="AR35" s="120"/>
      <c r="AS35" s="120"/>
      <c r="AT35" s="120"/>
      <c r="AU35" s="120"/>
      <c r="AV35" s="121">
        <v>0</v>
      </c>
      <c r="AW35" s="121"/>
      <c r="AX35" s="122"/>
      <c r="AY35" s="3"/>
      <c r="AZ35" s="3"/>
    </row>
    <row r="36" spans="1:52" ht="30" customHeight="1" thickBot="1">
      <c r="A36" s="114" t="s">
        <v>56</v>
      </c>
      <c r="B36" s="115"/>
      <c r="C36" s="115"/>
      <c r="D36" s="115" t="s">
        <v>51</v>
      </c>
      <c r="E36" s="115"/>
      <c r="F36" s="116" t="s">
        <v>118</v>
      </c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2">
        <v>2250000</v>
      </c>
      <c r="AB36" s="112"/>
      <c r="AC36" s="112"/>
      <c r="AD36" s="112"/>
      <c r="AE36" s="112"/>
      <c r="AF36" s="112"/>
      <c r="AG36" s="112"/>
      <c r="AH36" s="112">
        <v>2250000</v>
      </c>
      <c r="AI36" s="112"/>
      <c r="AJ36" s="112"/>
      <c r="AK36" s="112"/>
      <c r="AL36" s="112"/>
      <c r="AM36" s="112"/>
      <c r="AN36" s="112"/>
      <c r="AO36" s="112"/>
      <c r="AP36" s="111">
        <v>1676184.53</v>
      </c>
      <c r="AQ36" s="111"/>
      <c r="AR36" s="111"/>
      <c r="AS36" s="111"/>
      <c r="AT36" s="111"/>
      <c r="AU36" s="111"/>
      <c r="AV36" s="112">
        <v>74.497091770172119</v>
      </c>
      <c r="AW36" s="112"/>
      <c r="AX36" s="113"/>
      <c r="AY36" s="3"/>
      <c r="AZ36" s="3"/>
    </row>
    <row r="37" spans="1:52" ht="3" customHeight="1" thickBot="1">
      <c r="A37" s="11"/>
      <c r="B37" s="117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9"/>
      <c r="AY37" s="3"/>
      <c r="AZ37" s="3"/>
    </row>
    <row r="38" spans="1:52" ht="57.75" customHeight="1" thickBot="1">
      <c r="A38" s="95" t="s">
        <v>57</v>
      </c>
      <c r="B38" s="96"/>
      <c r="C38" s="96"/>
      <c r="D38" s="96" t="s">
        <v>51</v>
      </c>
      <c r="E38" s="96"/>
      <c r="F38" s="97" t="s">
        <v>119</v>
      </c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3">
        <v>163350</v>
      </c>
      <c r="AB38" s="93"/>
      <c r="AC38" s="93"/>
      <c r="AD38" s="93"/>
      <c r="AE38" s="93"/>
      <c r="AF38" s="93"/>
      <c r="AG38" s="93"/>
      <c r="AH38" s="93">
        <v>163350</v>
      </c>
      <c r="AI38" s="93"/>
      <c r="AJ38" s="93"/>
      <c r="AK38" s="93"/>
      <c r="AL38" s="93"/>
      <c r="AM38" s="93"/>
      <c r="AN38" s="93"/>
      <c r="AO38" s="93"/>
      <c r="AP38" s="92">
        <v>163350</v>
      </c>
      <c r="AQ38" s="92"/>
      <c r="AR38" s="92"/>
      <c r="AS38" s="92"/>
      <c r="AT38" s="92"/>
      <c r="AU38" s="92"/>
      <c r="AV38" s="93">
        <v>100</v>
      </c>
      <c r="AW38" s="93"/>
      <c r="AX38" s="94"/>
      <c r="AY38" s="3"/>
      <c r="AZ38" s="3"/>
    </row>
    <row r="39" spans="1:52" ht="3" customHeight="1" thickBot="1">
      <c r="A39" s="11"/>
      <c r="B39" s="117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9"/>
      <c r="AY39" s="3"/>
      <c r="AZ39" s="3"/>
    </row>
    <row r="40" spans="1:52" ht="39" customHeight="1" thickBot="1">
      <c r="A40" s="95" t="s">
        <v>58</v>
      </c>
      <c r="B40" s="96"/>
      <c r="C40" s="96"/>
      <c r="D40" s="96" t="s">
        <v>51</v>
      </c>
      <c r="E40" s="96"/>
      <c r="F40" s="97" t="s">
        <v>120</v>
      </c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3">
        <v>25000</v>
      </c>
      <c r="AB40" s="93"/>
      <c r="AC40" s="93"/>
      <c r="AD40" s="93"/>
      <c r="AE40" s="93"/>
      <c r="AF40" s="93"/>
      <c r="AG40" s="93"/>
      <c r="AH40" s="93">
        <v>25000</v>
      </c>
      <c r="AI40" s="93"/>
      <c r="AJ40" s="93"/>
      <c r="AK40" s="93"/>
      <c r="AL40" s="93"/>
      <c r="AM40" s="93"/>
      <c r="AN40" s="93"/>
      <c r="AO40" s="93"/>
      <c r="AP40" s="92">
        <v>15041</v>
      </c>
      <c r="AQ40" s="92"/>
      <c r="AR40" s="92"/>
      <c r="AS40" s="92"/>
      <c r="AT40" s="92"/>
      <c r="AU40" s="92"/>
      <c r="AV40" s="93">
        <v>60.163998603820801</v>
      </c>
      <c r="AW40" s="93"/>
      <c r="AX40" s="94"/>
      <c r="AY40" s="3"/>
      <c r="AZ40" s="3"/>
    </row>
    <row r="41" spans="1:52" ht="3" customHeight="1" thickBot="1">
      <c r="A41" s="11"/>
      <c r="B41" s="117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9"/>
      <c r="AY41" s="3"/>
      <c r="AZ41" s="3"/>
    </row>
    <row r="42" spans="1:52" ht="30" customHeight="1" thickBot="1">
      <c r="A42" s="95" t="s">
        <v>59</v>
      </c>
      <c r="B42" s="96"/>
      <c r="C42" s="96"/>
      <c r="D42" s="96" t="s">
        <v>51</v>
      </c>
      <c r="E42" s="96"/>
      <c r="F42" s="97" t="s">
        <v>121</v>
      </c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3">
        <v>10000</v>
      </c>
      <c r="AB42" s="93"/>
      <c r="AC42" s="93"/>
      <c r="AD42" s="93"/>
      <c r="AE42" s="93"/>
      <c r="AF42" s="93"/>
      <c r="AG42" s="93"/>
      <c r="AH42" s="93">
        <v>10000</v>
      </c>
      <c r="AI42" s="93"/>
      <c r="AJ42" s="93"/>
      <c r="AK42" s="93"/>
      <c r="AL42" s="93"/>
      <c r="AM42" s="93"/>
      <c r="AN42" s="93"/>
      <c r="AO42" s="93"/>
      <c r="AP42" s="92">
        <v>7645</v>
      </c>
      <c r="AQ42" s="92"/>
      <c r="AR42" s="92"/>
      <c r="AS42" s="92"/>
      <c r="AT42" s="92"/>
      <c r="AU42" s="92"/>
      <c r="AV42" s="93">
        <v>76.450002193450928</v>
      </c>
      <c r="AW42" s="93"/>
      <c r="AX42" s="94"/>
      <c r="AY42" s="3"/>
      <c r="AZ42" s="3"/>
    </row>
    <row r="43" spans="1:52" ht="3" customHeight="1" thickBot="1">
      <c r="A43" s="11"/>
      <c r="B43" s="117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9"/>
      <c r="AY43" s="3"/>
      <c r="AZ43" s="3"/>
    </row>
    <row r="44" spans="1:52" ht="30" customHeight="1" thickBot="1">
      <c r="A44" s="95" t="s">
        <v>60</v>
      </c>
      <c r="B44" s="96"/>
      <c r="C44" s="96"/>
      <c r="D44" s="96" t="s">
        <v>51</v>
      </c>
      <c r="E44" s="96"/>
      <c r="F44" s="97" t="s">
        <v>145</v>
      </c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3">
        <v>60000</v>
      </c>
      <c r="AB44" s="93"/>
      <c r="AC44" s="93"/>
      <c r="AD44" s="93"/>
      <c r="AE44" s="93"/>
      <c r="AF44" s="93"/>
      <c r="AG44" s="93"/>
      <c r="AH44" s="93">
        <v>60000</v>
      </c>
      <c r="AI44" s="93"/>
      <c r="AJ44" s="93"/>
      <c r="AK44" s="93"/>
      <c r="AL44" s="93"/>
      <c r="AM44" s="93"/>
      <c r="AN44" s="93"/>
      <c r="AO44" s="93"/>
      <c r="AP44" s="92">
        <v>0</v>
      </c>
      <c r="AQ44" s="92"/>
      <c r="AR44" s="92"/>
      <c r="AS44" s="92"/>
      <c r="AT44" s="92"/>
      <c r="AU44" s="92"/>
      <c r="AV44" s="93">
        <v>0</v>
      </c>
      <c r="AW44" s="93"/>
      <c r="AX44" s="94"/>
      <c r="AY44" s="3"/>
      <c r="AZ44" s="3"/>
    </row>
    <row r="45" spans="1:52" ht="3" customHeight="1" thickBot="1">
      <c r="A45" s="11"/>
      <c r="B45" s="117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9"/>
      <c r="AY45" s="3"/>
      <c r="AZ45" s="3"/>
    </row>
    <row r="46" spans="1:52" ht="30" customHeight="1" thickBot="1">
      <c r="A46" s="95" t="s">
        <v>61</v>
      </c>
      <c r="B46" s="96"/>
      <c r="C46" s="96"/>
      <c r="D46" s="96" t="s">
        <v>51</v>
      </c>
      <c r="E46" s="96"/>
      <c r="F46" s="97" t="s">
        <v>122</v>
      </c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3">
        <v>0</v>
      </c>
      <c r="AB46" s="93"/>
      <c r="AC46" s="93"/>
      <c r="AD46" s="93"/>
      <c r="AE46" s="93"/>
      <c r="AF46" s="93"/>
      <c r="AG46" s="93"/>
      <c r="AH46" s="93">
        <v>0</v>
      </c>
      <c r="AI46" s="93"/>
      <c r="AJ46" s="93"/>
      <c r="AK46" s="93"/>
      <c r="AL46" s="93"/>
      <c r="AM46" s="93"/>
      <c r="AN46" s="93"/>
      <c r="AO46" s="93"/>
      <c r="AP46" s="92">
        <v>25301</v>
      </c>
      <c r="AQ46" s="92"/>
      <c r="AR46" s="92"/>
      <c r="AS46" s="92"/>
      <c r="AT46" s="92"/>
      <c r="AU46" s="92"/>
      <c r="AV46" s="93">
        <v>0</v>
      </c>
      <c r="AW46" s="93"/>
      <c r="AX46" s="94"/>
      <c r="AY46" s="3"/>
      <c r="AZ46" s="3"/>
    </row>
    <row r="47" spans="1:52" ht="3" customHeight="1" thickBot="1">
      <c r="A47" s="11"/>
      <c r="B47" s="117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9"/>
      <c r="AY47" s="3"/>
      <c r="AZ47" s="3"/>
    </row>
    <row r="48" spans="1:52" ht="30" customHeight="1" thickBot="1">
      <c r="A48" s="95" t="s">
        <v>62</v>
      </c>
      <c r="B48" s="96"/>
      <c r="C48" s="96"/>
      <c r="D48" s="96" t="s">
        <v>51</v>
      </c>
      <c r="E48" s="96"/>
      <c r="F48" s="97" t="s">
        <v>123</v>
      </c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3">
        <v>6000</v>
      </c>
      <c r="AB48" s="93"/>
      <c r="AC48" s="93"/>
      <c r="AD48" s="93"/>
      <c r="AE48" s="93"/>
      <c r="AF48" s="93"/>
      <c r="AG48" s="93"/>
      <c r="AH48" s="93">
        <v>6000</v>
      </c>
      <c r="AI48" s="93"/>
      <c r="AJ48" s="93"/>
      <c r="AK48" s="93"/>
      <c r="AL48" s="93"/>
      <c r="AM48" s="93"/>
      <c r="AN48" s="93"/>
      <c r="AO48" s="93"/>
      <c r="AP48" s="92">
        <v>1900</v>
      </c>
      <c r="AQ48" s="92"/>
      <c r="AR48" s="92"/>
      <c r="AS48" s="92"/>
      <c r="AT48" s="92"/>
      <c r="AU48" s="92"/>
      <c r="AV48" s="93">
        <v>31.666666269302368</v>
      </c>
      <c r="AW48" s="93"/>
      <c r="AX48" s="94"/>
      <c r="AY48" s="3"/>
      <c r="AZ48" s="3"/>
    </row>
    <row r="49" spans="1:52" ht="3" customHeight="1" thickBot="1">
      <c r="A49" s="11"/>
      <c r="B49" s="117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9"/>
      <c r="AY49" s="3"/>
      <c r="AZ49" s="3"/>
    </row>
    <row r="50" spans="1:52" ht="30" customHeight="1" thickBot="1">
      <c r="A50" s="95" t="s">
        <v>63</v>
      </c>
      <c r="B50" s="96"/>
      <c r="C50" s="96"/>
      <c r="D50" s="96" t="s">
        <v>51</v>
      </c>
      <c r="E50" s="96"/>
      <c r="F50" s="97" t="s">
        <v>124</v>
      </c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3">
        <v>70000</v>
      </c>
      <c r="AB50" s="93"/>
      <c r="AC50" s="93"/>
      <c r="AD50" s="93"/>
      <c r="AE50" s="93"/>
      <c r="AF50" s="93"/>
      <c r="AG50" s="93"/>
      <c r="AH50" s="93">
        <v>70000</v>
      </c>
      <c r="AI50" s="93"/>
      <c r="AJ50" s="93"/>
      <c r="AK50" s="93"/>
      <c r="AL50" s="93"/>
      <c r="AM50" s="93"/>
      <c r="AN50" s="93"/>
      <c r="AO50" s="93"/>
      <c r="AP50" s="92">
        <v>66240</v>
      </c>
      <c r="AQ50" s="92"/>
      <c r="AR50" s="92"/>
      <c r="AS50" s="92"/>
      <c r="AT50" s="92"/>
      <c r="AU50" s="92"/>
      <c r="AV50" s="93">
        <v>94.628572463989258</v>
      </c>
      <c r="AW50" s="93"/>
      <c r="AX50" s="94"/>
      <c r="AY50" s="3"/>
      <c r="AZ50" s="3"/>
    </row>
    <row r="51" spans="1:52" ht="3" customHeight="1" thickBot="1">
      <c r="A51" s="11"/>
      <c r="B51" s="117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9"/>
      <c r="AY51" s="3"/>
      <c r="AZ51" s="3"/>
    </row>
    <row r="52" spans="1:52" ht="38.25" customHeight="1" thickBot="1">
      <c r="A52" s="95" t="s">
        <v>64</v>
      </c>
      <c r="B52" s="96"/>
      <c r="C52" s="96"/>
      <c r="D52" s="96" t="s">
        <v>51</v>
      </c>
      <c r="E52" s="96"/>
      <c r="F52" s="97" t="s">
        <v>125</v>
      </c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3">
        <v>6000</v>
      </c>
      <c r="AB52" s="93"/>
      <c r="AC52" s="93"/>
      <c r="AD52" s="93"/>
      <c r="AE52" s="93"/>
      <c r="AF52" s="93"/>
      <c r="AG52" s="93"/>
      <c r="AH52" s="93">
        <v>6000</v>
      </c>
      <c r="AI52" s="93"/>
      <c r="AJ52" s="93"/>
      <c r="AK52" s="93"/>
      <c r="AL52" s="93"/>
      <c r="AM52" s="93"/>
      <c r="AN52" s="93"/>
      <c r="AO52" s="93"/>
      <c r="AP52" s="92">
        <v>38023</v>
      </c>
      <c r="AQ52" s="92"/>
      <c r="AR52" s="92"/>
      <c r="AS52" s="92"/>
      <c r="AT52" s="92"/>
      <c r="AU52" s="92"/>
      <c r="AV52" s="93">
        <v>633.71667861938477</v>
      </c>
      <c r="AW52" s="93"/>
      <c r="AX52" s="94"/>
      <c r="AY52" s="3"/>
      <c r="AZ52" s="3"/>
    </row>
    <row r="53" spans="1:52" ht="3" customHeight="1" thickBot="1">
      <c r="A53" s="11"/>
      <c r="B53" s="117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9"/>
      <c r="AY53" s="3"/>
      <c r="AZ53" s="3"/>
    </row>
    <row r="54" spans="1:52" ht="30" customHeight="1">
      <c r="A54" s="126" t="s">
        <v>65</v>
      </c>
      <c r="B54" s="127"/>
      <c r="C54" s="127"/>
      <c r="D54" s="127"/>
      <c r="E54" s="127"/>
      <c r="F54" s="128" t="s">
        <v>130</v>
      </c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9">
        <v>250000</v>
      </c>
      <c r="AB54" s="129"/>
      <c r="AC54" s="129"/>
      <c r="AD54" s="129"/>
      <c r="AE54" s="129"/>
      <c r="AF54" s="129"/>
      <c r="AG54" s="129"/>
      <c r="AH54" s="129">
        <v>250000</v>
      </c>
      <c r="AI54" s="129"/>
      <c r="AJ54" s="129"/>
      <c r="AK54" s="129"/>
      <c r="AL54" s="129"/>
      <c r="AM54" s="129"/>
      <c r="AN54" s="129"/>
      <c r="AO54" s="129"/>
      <c r="AP54" s="110">
        <v>96149</v>
      </c>
      <c r="AQ54" s="110"/>
      <c r="AR54" s="110"/>
      <c r="AS54" s="110"/>
      <c r="AT54" s="110"/>
      <c r="AU54" s="110"/>
      <c r="AV54" s="129">
        <v>38.46</v>
      </c>
      <c r="AW54" s="129"/>
      <c r="AX54" s="130"/>
      <c r="AY54" s="3"/>
      <c r="AZ54" s="3"/>
    </row>
    <row r="55" spans="1:52" ht="30" customHeight="1">
      <c r="A55" s="123" t="s">
        <v>65</v>
      </c>
      <c r="B55" s="124"/>
      <c r="C55" s="124"/>
      <c r="D55" s="124"/>
      <c r="E55" s="124"/>
      <c r="F55" s="125" t="s">
        <v>126</v>
      </c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1">
        <v>860000</v>
      </c>
      <c r="AB55" s="121"/>
      <c r="AC55" s="121"/>
      <c r="AD55" s="121"/>
      <c r="AE55" s="121"/>
      <c r="AF55" s="121"/>
      <c r="AG55" s="121"/>
      <c r="AH55" s="121">
        <v>860000</v>
      </c>
      <c r="AI55" s="121"/>
      <c r="AJ55" s="121"/>
      <c r="AK55" s="121"/>
      <c r="AL55" s="121"/>
      <c r="AM55" s="121"/>
      <c r="AN55" s="121"/>
      <c r="AO55" s="121"/>
      <c r="AP55" s="120">
        <v>341450</v>
      </c>
      <c r="AQ55" s="120"/>
      <c r="AR55" s="120"/>
      <c r="AS55" s="120"/>
      <c r="AT55" s="120"/>
      <c r="AU55" s="120"/>
      <c r="AV55" s="121">
        <v>39.700000000000003</v>
      </c>
      <c r="AW55" s="121"/>
      <c r="AX55" s="122"/>
      <c r="AY55" s="3"/>
      <c r="AZ55" s="3"/>
    </row>
    <row r="56" spans="1:52" ht="30" customHeight="1">
      <c r="A56" s="123" t="s">
        <v>65</v>
      </c>
      <c r="B56" s="124"/>
      <c r="C56" s="124"/>
      <c r="D56" s="124"/>
      <c r="E56" s="124"/>
      <c r="F56" s="125" t="s">
        <v>127</v>
      </c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1">
        <v>1003.92</v>
      </c>
      <c r="AB56" s="121"/>
      <c r="AC56" s="121"/>
      <c r="AD56" s="121"/>
      <c r="AE56" s="121"/>
      <c r="AF56" s="121"/>
      <c r="AG56" s="121"/>
      <c r="AH56" s="121">
        <v>1003.92</v>
      </c>
      <c r="AI56" s="121"/>
      <c r="AJ56" s="121"/>
      <c r="AK56" s="121"/>
      <c r="AL56" s="121"/>
      <c r="AM56" s="121"/>
      <c r="AN56" s="121"/>
      <c r="AO56" s="121"/>
      <c r="AP56" s="120">
        <v>418.3</v>
      </c>
      <c r="AQ56" s="120"/>
      <c r="AR56" s="120"/>
      <c r="AS56" s="120"/>
      <c r="AT56" s="120"/>
      <c r="AU56" s="120"/>
      <c r="AV56" s="121">
        <v>41.67</v>
      </c>
      <c r="AW56" s="121"/>
      <c r="AX56" s="122"/>
      <c r="AY56" s="3"/>
      <c r="AZ56" s="3"/>
    </row>
    <row r="57" spans="1:52" ht="30" customHeight="1">
      <c r="A57" s="123" t="s">
        <v>65</v>
      </c>
      <c r="B57" s="124"/>
      <c r="C57" s="124"/>
      <c r="D57" s="124"/>
      <c r="E57" s="124"/>
      <c r="F57" s="125" t="s">
        <v>128</v>
      </c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1">
        <v>0</v>
      </c>
      <c r="AB57" s="121"/>
      <c r="AC57" s="121"/>
      <c r="AD57" s="121"/>
      <c r="AE57" s="121"/>
      <c r="AF57" s="121"/>
      <c r="AG57" s="121"/>
      <c r="AH57" s="121">
        <v>35000</v>
      </c>
      <c r="AI57" s="121"/>
      <c r="AJ57" s="121"/>
      <c r="AK57" s="121"/>
      <c r="AL57" s="121"/>
      <c r="AM57" s="121"/>
      <c r="AN57" s="121"/>
      <c r="AO57" s="121"/>
      <c r="AP57" s="120">
        <v>36042</v>
      </c>
      <c r="AQ57" s="120"/>
      <c r="AR57" s="120"/>
      <c r="AS57" s="120"/>
      <c r="AT57" s="120"/>
      <c r="AU57" s="120"/>
      <c r="AV57" s="121">
        <v>102.98</v>
      </c>
      <c r="AW57" s="121"/>
      <c r="AX57" s="122"/>
      <c r="AY57" s="3"/>
      <c r="AZ57" s="3"/>
    </row>
    <row r="58" spans="1:52" ht="30" customHeight="1" thickBot="1">
      <c r="A58" s="114" t="s">
        <v>65</v>
      </c>
      <c r="B58" s="115"/>
      <c r="C58" s="115"/>
      <c r="D58" s="115" t="s">
        <v>51</v>
      </c>
      <c r="E58" s="115"/>
      <c r="F58" s="116" t="s">
        <v>66</v>
      </c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2">
        <v>1111003.92</v>
      </c>
      <c r="AB58" s="112"/>
      <c r="AC58" s="112"/>
      <c r="AD58" s="112"/>
      <c r="AE58" s="112"/>
      <c r="AF58" s="112"/>
      <c r="AG58" s="112"/>
      <c r="AH58" s="112">
        <v>1146003.92</v>
      </c>
      <c r="AI58" s="112"/>
      <c r="AJ58" s="112"/>
      <c r="AK58" s="112"/>
      <c r="AL58" s="112"/>
      <c r="AM58" s="112"/>
      <c r="AN58" s="112"/>
      <c r="AO58" s="112"/>
      <c r="AP58" s="111">
        <v>474059.3</v>
      </c>
      <c r="AQ58" s="111"/>
      <c r="AR58" s="111"/>
      <c r="AS58" s="111"/>
      <c r="AT58" s="111"/>
      <c r="AU58" s="111"/>
      <c r="AV58" s="112">
        <v>41.366291046142578</v>
      </c>
      <c r="AW58" s="112"/>
      <c r="AX58" s="113"/>
      <c r="AY58" s="3"/>
      <c r="AZ58" s="3"/>
    </row>
    <row r="59" spans="1:52" ht="3" customHeight="1" thickBot="1">
      <c r="A59" s="11"/>
      <c r="B59" s="117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9"/>
      <c r="AY59" s="3"/>
      <c r="AZ59" s="3"/>
    </row>
    <row r="60" spans="1:52" ht="30" customHeight="1">
      <c r="A60" s="126" t="s">
        <v>67</v>
      </c>
      <c r="B60" s="127"/>
      <c r="C60" s="127"/>
      <c r="D60" s="127"/>
      <c r="E60" s="127"/>
      <c r="F60" s="128" t="s">
        <v>129</v>
      </c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9">
        <v>150000</v>
      </c>
      <c r="AB60" s="129"/>
      <c r="AC60" s="129"/>
      <c r="AD60" s="129"/>
      <c r="AE60" s="129"/>
      <c r="AF60" s="129"/>
      <c r="AG60" s="129"/>
      <c r="AH60" s="129">
        <v>150000</v>
      </c>
      <c r="AI60" s="129"/>
      <c r="AJ60" s="129"/>
      <c r="AK60" s="129"/>
      <c r="AL60" s="129"/>
      <c r="AM60" s="129"/>
      <c r="AN60" s="129"/>
      <c r="AO60" s="129"/>
      <c r="AP60" s="110">
        <v>68520</v>
      </c>
      <c r="AQ60" s="110"/>
      <c r="AR60" s="110"/>
      <c r="AS60" s="110"/>
      <c r="AT60" s="110"/>
      <c r="AU60" s="110"/>
      <c r="AV60" s="129">
        <v>45.68</v>
      </c>
      <c r="AW60" s="129"/>
      <c r="AX60" s="130"/>
      <c r="AY60" s="3"/>
      <c r="AZ60" s="3"/>
    </row>
    <row r="61" spans="1:52" ht="30" customHeight="1">
      <c r="A61" s="123" t="s">
        <v>67</v>
      </c>
      <c r="B61" s="124"/>
      <c r="C61" s="124"/>
      <c r="D61" s="124"/>
      <c r="E61" s="124"/>
      <c r="F61" s="125" t="s">
        <v>126</v>
      </c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1">
        <v>256000</v>
      </c>
      <c r="AB61" s="121"/>
      <c r="AC61" s="121"/>
      <c r="AD61" s="121"/>
      <c r="AE61" s="121"/>
      <c r="AF61" s="121"/>
      <c r="AG61" s="121"/>
      <c r="AH61" s="121">
        <v>256000</v>
      </c>
      <c r="AI61" s="121"/>
      <c r="AJ61" s="121"/>
      <c r="AK61" s="121"/>
      <c r="AL61" s="121"/>
      <c r="AM61" s="121"/>
      <c r="AN61" s="121"/>
      <c r="AO61" s="121"/>
      <c r="AP61" s="120">
        <v>108946.04</v>
      </c>
      <c r="AQ61" s="120"/>
      <c r="AR61" s="120"/>
      <c r="AS61" s="120"/>
      <c r="AT61" s="120"/>
      <c r="AU61" s="120"/>
      <c r="AV61" s="121">
        <v>42.56</v>
      </c>
      <c r="AW61" s="121"/>
      <c r="AX61" s="122"/>
      <c r="AY61" s="3"/>
      <c r="AZ61" s="3"/>
    </row>
    <row r="62" spans="1:52" ht="30" customHeight="1">
      <c r="A62" s="123" t="s">
        <v>67</v>
      </c>
      <c r="B62" s="124"/>
      <c r="C62" s="124"/>
      <c r="D62" s="124"/>
      <c r="E62" s="124"/>
      <c r="F62" s="125" t="s">
        <v>128</v>
      </c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1">
        <v>0</v>
      </c>
      <c r="AB62" s="121"/>
      <c r="AC62" s="121"/>
      <c r="AD62" s="121"/>
      <c r="AE62" s="121"/>
      <c r="AF62" s="121"/>
      <c r="AG62" s="121"/>
      <c r="AH62" s="121">
        <v>25000</v>
      </c>
      <c r="AI62" s="121"/>
      <c r="AJ62" s="121"/>
      <c r="AK62" s="121"/>
      <c r="AL62" s="121"/>
      <c r="AM62" s="121"/>
      <c r="AN62" s="121"/>
      <c r="AO62" s="121"/>
      <c r="AP62" s="120">
        <v>22074.94</v>
      </c>
      <c r="AQ62" s="120"/>
      <c r="AR62" s="120"/>
      <c r="AS62" s="120"/>
      <c r="AT62" s="120"/>
      <c r="AU62" s="120"/>
      <c r="AV62" s="121">
        <v>88.3</v>
      </c>
      <c r="AW62" s="121"/>
      <c r="AX62" s="122"/>
      <c r="AY62" s="3"/>
      <c r="AZ62" s="3"/>
    </row>
    <row r="63" spans="1:52" ht="30" customHeight="1" thickBot="1">
      <c r="A63" s="114" t="s">
        <v>67</v>
      </c>
      <c r="B63" s="115"/>
      <c r="C63" s="115"/>
      <c r="D63" s="115" t="s">
        <v>51</v>
      </c>
      <c r="E63" s="115"/>
      <c r="F63" s="116" t="s">
        <v>68</v>
      </c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2">
        <v>406000</v>
      </c>
      <c r="AB63" s="112"/>
      <c r="AC63" s="112"/>
      <c r="AD63" s="112"/>
      <c r="AE63" s="112"/>
      <c r="AF63" s="112"/>
      <c r="AG63" s="112"/>
      <c r="AH63" s="112">
        <v>431000</v>
      </c>
      <c r="AI63" s="112"/>
      <c r="AJ63" s="112"/>
      <c r="AK63" s="112"/>
      <c r="AL63" s="112"/>
      <c r="AM63" s="112"/>
      <c r="AN63" s="112"/>
      <c r="AO63" s="112"/>
      <c r="AP63" s="111">
        <v>199540.98</v>
      </c>
      <c r="AQ63" s="111"/>
      <c r="AR63" s="111"/>
      <c r="AS63" s="111"/>
      <c r="AT63" s="111"/>
      <c r="AU63" s="111"/>
      <c r="AV63" s="112">
        <v>46.297213435173035</v>
      </c>
      <c r="AW63" s="112"/>
      <c r="AX63" s="113"/>
      <c r="AY63" s="3"/>
      <c r="AZ63" s="3"/>
    </row>
    <row r="64" spans="1:52" ht="3" customHeight="1" thickBot="1">
      <c r="A64" s="11"/>
      <c r="B64" s="117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9"/>
      <c r="AY64" s="3"/>
      <c r="AZ64" s="3"/>
    </row>
    <row r="65" spans="1:52" ht="30" customHeight="1" thickBot="1">
      <c r="A65" s="95" t="s">
        <v>69</v>
      </c>
      <c r="B65" s="96"/>
      <c r="C65" s="96"/>
      <c r="D65" s="96" t="s">
        <v>51</v>
      </c>
      <c r="E65" s="96"/>
      <c r="F65" s="97" t="s">
        <v>131</v>
      </c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3">
        <v>0</v>
      </c>
      <c r="AB65" s="93"/>
      <c r="AC65" s="93"/>
      <c r="AD65" s="93"/>
      <c r="AE65" s="93"/>
      <c r="AF65" s="93"/>
      <c r="AG65" s="93"/>
      <c r="AH65" s="93">
        <v>215720</v>
      </c>
      <c r="AI65" s="93"/>
      <c r="AJ65" s="93"/>
      <c r="AK65" s="93"/>
      <c r="AL65" s="93"/>
      <c r="AM65" s="93"/>
      <c r="AN65" s="93"/>
      <c r="AO65" s="93"/>
      <c r="AP65" s="92">
        <v>215720</v>
      </c>
      <c r="AQ65" s="92"/>
      <c r="AR65" s="92"/>
      <c r="AS65" s="92"/>
      <c r="AT65" s="92"/>
      <c r="AU65" s="92"/>
      <c r="AV65" s="93">
        <v>100</v>
      </c>
      <c r="AW65" s="93"/>
      <c r="AX65" s="94"/>
      <c r="AY65" s="3"/>
      <c r="AZ65" s="3"/>
    </row>
    <row r="66" spans="1:52" ht="3" customHeight="1" thickBot="1">
      <c r="A66" s="11"/>
      <c r="B66" s="117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9"/>
      <c r="AY66" s="3"/>
      <c r="AZ66" s="3"/>
    </row>
    <row r="67" spans="1:52" ht="30" customHeight="1" thickBot="1">
      <c r="A67" s="95" t="s">
        <v>71</v>
      </c>
      <c r="B67" s="96"/>
      <c r="C67" s="96"/>
      <c r="D67" s="96" t="s">
        <v>51</v>
      </c>
      <c r="E67" s="96"/>
      <c r="F67" s="97" t="s">
        <v>132</v>
      </c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3">
        <v>27218</v>
      </c>
      <c r="AB67" s="93"/>
      <c r="AC67" s="93"/>
      <c r="AD67" s="93"/>
      <c r="AE67" s="93"/>
      <c r="AF67" s="93"/>
      <c r="AG67" s="93"/>
      <c r="AH67" s="93">
        <v>27218</v>
      </c>
      <c r="AI67" s="93"/>
      <c r="AJ67" s="93"/>
      <c r="AK67" s="93"/>
      <c r="AL67" s="93"/>
      <c r="AM67" s="93"/>
      <c r="AN67" s="93"/>
      <c r="AO67" s="93"/>
      <c r="AP67" s="92">
        <v>22315</v>
      </c>
      <c r="AQ67" s="92"/>
      <c r="AR67" s="92"/>
      <c r="AS67" s="92"/>
      <c r="AT67" s="92"/>
      <c r="AU67" s="92"/>
      <c r="AV67" s="93">
        <v>81.986182928085327</v>
      </c>
      <c r="AW67" s="93"/>
      <c r="AX67" s="94"/>
      <c r="AY67" s="3"/>
      <c r="AZ67" s="3"/>
    </row>
    <row r="68" spans="1:52" ht="3" customHeight="1" thickBot="1">
      <c r="A68" s="11"/>
      <c r="B68" s="117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9"/>
      <c r="AY68" s="3"/>
      <c r="AZ68" s="3"/>
    </row>
    <row r="69" spans="1:52" ht="30" customHeight="1">
      <c r="A69" s="126" t="s">
        <v>72</v>
      </c>
      <c r="B69" s="127"/>
      <c r="C69" s="127"/>
      <c r="D69" s="127"/>
      <c r="E69" s="127"/>
      <c r="F69" s="128" t="s">
        <v>133</v>
      </c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9">
        <v>25000</v>
      </c>
      <c r="AB69" s="129"/>
      <c r="AC69" s="129"/>
      <c r="AD69" s="129"/>
      <c r="AE69" s="129"/>
      <c r="AF69" s="129"/>
      <c r="AG69" s="129"/>
      <c r="AH69" s="129">
        <v>25000</v>
      </c>
      <c r="AI69" s="129"/>
      <c r="AJ69" s="129"/>
      <c r="AK69" s="129"/>
      <c r="AL69" s="129"/>
      <c r="AM69" s="129"/>
      <c r="AN69" s="129"/>
      <c r="AO69" s="129"/>
      <c r="AP69" s="110">
        <v>25445</v>
      </c>
      <c r="AQ69" s="110"/>
      <c r="AR69" s="110"/>
      <c r="AS69" s="110"/>
      <c r="AT69" s="110"/>
      <c r="AU69" s="110"/>
      <c r="AV69" s="129">
        <v>101.78</v>
      </c>
      <c r="AW69" s="129"/>
      <c r="AX69" s="130"/>
      <c r="AY69" s="3"/>
      <c r="AZ69" s="3"/>
    </row>
    <row r="70" spans="1:52" ht="30" customHeight="1">
      <c r="A70" s="123" t="s">
        <v>72</v>
      </c>
      <c r="B70" s="124"/>
      <c r="C70" s="124"/>
      <c r="D70" s="124"/>
      <c r="E70" s="124"/>
      <c r="F70" s="125" t="s">
        <v>134</v>
      </c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1">
        <v>200000</v>
      </c>
      <c r="AB70" s="121"/>
      <c r="AC70" s="121"/>
      <c r="AD70" s="121"/>
      <c r="AE70" s="121"/>
      <c r="AF70" s="121"/>
      <c r="AG70" s="121"/>
      <c r="AH70" s="121">
        <v>200000</v>
      </c>
      <c r="AI70" s="121"/>
      <c r="AJ70" s="121"/>
      <c r="AK70" s="121"/>
      <c r="AL70" s="121"/>
      <c r="AM70" s="121"/>
      <c r="AN70" s="121"/>
      <c r="AO70" s="121"/>
      <c r="AP70" s="120">
        <v>68601.73</v>
      </c>
      <c r="AQ70" s="120"/>
      <c r="AR70" s="120"/>
      <c r="AS70" s="120"/>
      <c r="AT70" s="120"/>
      <c r="AU70" s="120"/>
      <c r="AV70" s="121">
        <v>34.299999999999997</v>
      </c>
      <c r="AW70" s="121"/>
      <c r="AX70" s="122"/>
      <c r="AY70" s="3"/>
      <c r="AZ70" s="3"/>
    </row>
    <row r="71" spans="1:52" ht="30" customHeight="1">
      <c r="A71" s="123" t="s">
        <v>72</v>
      </c>
      <c r="B71" s="124"/>
      <c r="C71" s="124"/>
      <c r="D71" s="124"/>
      <c r="E71" s="124"/>
      <c r="F71" s="125" t="s">
        <v>135</v>
      </c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1">
        <v>0</v>
      </c>
      <c r="AB71" s="121"/>
      <c r="AC71" s="121"/>
      <c r="AD71" s="121"/>
      <c r="AE71" s="121"/>
      <c r="AF71" s="121"/>
      <c r="AG71" s="121"/>
      <c r="AH71" s="121">
        <v>7052.26</v>
      </c>
      <c r="AI71" s="121"/>
      <c r="AJ71" s="121"/>
      <c r="AK71" s="121"/>
      <c r="AL71" s="121"/>
      <c r="AM71" s="121"/>
      <c r="AN71" s="121"/>
      <c r="AO71" s="121"/>
      <c r="AP71" s="120">
        <v>7052.26</v>
      </c>
      <c r="AQ71" s="120"/>
      <c r="AR71" s="120"/>
      <c r="AS71" s="120"/>
      <c r="AT71" s="120"/>
      <c r="AU71" s="120"/>
      <c r="AV71" s="121">
        <v>100</v>
      </c>
      <c r="AW71" s="121"/>
      <c r="AX71" s="122"/>
      <c r="AY71" s="3"/>
      <c r="AZ71" s="3"/>
    </row>
    <row r="72" spans="1:52" ht="30" customHeight="1">
      <c r="A72" s="123" t="s">
        <v>72</v>
      </c>
      <c r="B72" s="124"/>
      <c r="C72" s="124"/>
      <c r="D72" s="124"/>
      <c r="E72" s="124"/>
      <c r="F72" s="125" t="s">
        <v>136</v>
      </c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1">
        <v>1355800</v>
      </c>
      <c r="AB72" s="121"/>
      <c r="AC72" s="121"/>
      <c r="AD72" s="121"/>
      <c r="AE72" s="121"/>
      <c r="AF72" s="121"/>
      <c r="AG72" s="121"/>
      <c r="AH72" s="121">
        <v>1767300</v>
      </c>
      <c r="AI72" s="121"/>
      <c r="AJ72" s="121"/>
      <c r="AK72" s="121"/>
      <c r="AL72" s="121"/>
      <c r="AM72" s="121"/>
      <c r="AN72" s="121"/>
      <c r="AO72" s="121"/>
      <c r="AP72" s="120">
        <v>2321251</v>
      </c>
      <c r="AQ72" s="120"/>
      <c r="AR72" s="120"/>
      <c r="AS72" s="120"/>
      <c r="AT72" s="120"/>
      <c r="AU72" s="120"/>
      <c r="AV72" s="121">
        <v>131.34</v>
      </c>
      <c r="AW72" s="121"/>
      <c r="AX72" s="122"/>
      <c r="AY72" s="3"/>
      <c r="AZ72" s="3"/>
    </row>
    <row r="73" spans="1:52" ht="42.75" customHeight="1" thickBot="1">
      <c r="A73" s="114" t="s">
        <v>72</v>
      </c>
      <c r="B73" s="115"/>
      <c r="C73" s="115"/>
      <c r="D73" s="115" t="s">
        <v>51</v>
      </c>
      <c r="E73" s="115"/>
      <c r="F73" s="116" t="s">
        <v>74</v>
      </c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2">
        <v>1580800</v>
      </c>
      <c r="AB73" s="112"/>
      <c r="AC73" s="112"/>
      <c r="AD73" s="112"/>
      <c r="AE73" s="112"/>
      <c r="AF73" s="112"/>
      <c r="AG73" s="112"/>
      <c r="AH73" s="112">
        <v>1999352.26</v>
      </c>
      <c r="AI73" s="112"/>
      <c r="AJ73" s="112"/>
      <c r="AK73" s="112"/>
      <c r="AL73" s="112"/>
      <c r="AM73" s="112"/>
      <c r="AN73" s="112"/>
      <c r="AO73" s="112"/>
      <c r="AP73" s="111">
        <v>2422349.9900000002</v>
      </c>
      <c r="AQ73" s="111"/>
      <c r="AR73" s="111"/>
      <c r="AS73" s="111"/>
      <c r="AT73" s="111"/>
      <c r="AU73" s="111"/>
      <c r="AV73" s="112">
        <v>121.15674018859863</v>
      </c>
      <c r="AW73" s="112"/>
      <c r="AX73" s="113"/>
      <c r="AY73" s="3"/>
      <c r="AZ73" s="3"/>
    </row>
    <row r="74" spans="1:52" ht="3" customHeight="1" thickBot="1">
      <c r="A74" s="11"/>
      <c r="B74" s="117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9"/>
      <c r="AY74" s="3"/>
      <c r="AZ74" s="3"/>
    </row>
    <row r="75" spans="1:52" ht="52.5" customHeight="1" thickBot="1">
      <c r="A75" s="95" t="s">
        <v>75</v>
      </c>
      <c r="B75" s="96"/>
      <c r="C75" s="96"/>
      <c r="D75" s="96" t="s">
        <v>51</v>
      </c>
      <c r="E75" s="96"/>
      <c r="F75" s="97" t="s">
        <v>137</v>
      </c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3">
        <v>73500</v>
      </c>
      <c r="AB75" s="93"/>
      <c r="AC75" s="93"/>
      <c r="AD75" s="93"/>
      <c r="AE75" s="93"/>
      <c r="AF75" s="93"/>
      <c r="AG75" s="93"/>
      <c r="AH75" s="93">
        <v>73500</v>
      </c>
      <c r="AI75" s="93"/>
      <c r="AJ75" s="93"/>
      <c r="AK75" s="93"/>
      <c r="AL75" s="93"/>
      <c r="AM75" s="93"/>
      <c r="AN75" s="93"/>
      <c r="AO75" s="93"/>
      <c r="AP75" s="92">
        <v>17704.8</v>
      </c>
      <c r="AQ75" s="92"/>
      <c r="AR75" s="92"/>
      <c r="AS75" s="92"/>
      <c r="AT75" s="92"/>
      <c r="AU75" s="92"/>
      <c r="AV75" s="93">
        <v>24.088163673877716</v>
      </c>
      <c r="AW75" s="93"/>
      <c r="AX75" s="94"/>
      <c r="AY75" s="3"/>
      <c r="AZ75" s="3"/>
    </row>
    <row r="76" spans="1:52" ht="3" customHeight="1" thickBot="1">
      <c r="A76" s="11"/>
      <c r="B76" s="117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18"/>
      <c r="AX76" s="119"/>
      <c r="AY76" s="3"/>
      <c r="AZ76" s="3"/>
    </row>
    <row r="77" spans="1:52" ht="39" customHeight="1" thickBot="1">
      <c r="A77" s="95" t="s">
        <v>76</v>
      </c>
      <c r="B77" s="96"/>
      <c r="C77" s="96"/>
      <c r="D77" s="96" t="s">
        <v>51</v>
      </c>
      <c r="E77" s="96"/>
      <c r="F77" s="97" t="s">
        <v>138</v>
      </c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3">
        <v>330000</v>
      </c>
      <c r="AB77" s="93"/>
      <c r="AC77" s="93"/>
      <c r="AD77" s="93"/>
      <c r="AE77" s="93"/>
      <c r="AF77" s="93"/>
      <c r="AG77" s="93"/>
      <c r="AH77" s="93">
        <v>330000</v>
      </c>
      <c r="AI77" s="93"/>
      <c r="AJ77" s="93"/>
      <c r="AK77" s="93"/>
      <c r="AL77" s="93"/>
      <c r="AM77" s="93"/>
      <c r="AN77" s="93"/>
      <c r="AO77" s="93"/>
      <c r="AP77" s="92">
        <v>107219.92</v>
      </c>
      <c r="AQ77" s="92"/>
      <c r="AR77" s="92"/>
      <c r="AS77" s="92"/>
      <c r="AT77" s="92"/>
      <c r="AU77" s="92"/>
      <c r="AV77" s="93">
        <v>32.490885257720947</v>
      </c>
      <c r="AW77" s="93"/>
      <c r="AX77" s="94"/>
      <c r="AY77" s="3"/>
      <c r="AZ77" s="3"/>
    </row>
    <row r="78" spans="1:52" ht="3" customHeight="1" thickBot="1">
      <c r="A78" s="11"/>
      <c r="B78" s="117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8"/>
      <c r="AM78" s="118"/>
      <c r="AN78" s="118"/>
      <c r="AO78" s="118"/>
      <c r="AP78" s="118"/>
      <c r="AQ78" s="118"/>
      <c r="AR78" s="118"/>
      <c r="AS78" s="118"/>
      <c r="AT78" s="118"/>
      <c r="AU78" s="118"/>
      <c r="AV78" s="118"/>
      <c r="AW78" s="118"/>
      <c r="AX78" s="119"/>
      <c r="AY78" s="3"/>
      <c r="AZ78" s="3"/>
    </row>
    <row r="79" spans="1:52" ht="39.75" customHeight="1" thickBot="1">
      <c r="A79" s="95" t="s">
        <v>77</v>
      </c>
      <c r="B79" s="96"/>
      <c r="C79" s="96"/>
      <c r="D79" s="96" t="s">
        <v>51</v>
      </c>
      <c r="E79" s="96"/>
      <c r="F79" s="97" t="s">
        <v>139</v>
      </c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3">
        <v>80600</v>
      </c>
      <c r="AB79" s="93"/>
      <c r="AC79" s="93"/>
      <c r="AD79" s="93"/>
      <c r="AE79" s="93"/>
      <c r="AF79" s="93"/>
      <c r="AG79" s="93"/>
      <c r="AH79" s="93">
        <v>80600</v>
      </c>
      <c r="AI79" s="93"/>
      <c r="AJ79" s="93"/>
      <c r="AK79" s="93"/>
      <c r="AL79" s="93"/>
      <c r="AM79" s="93"/>
      <c r="AN79" s="93"/>
      <c r="AO79" s="93"/>
      <c r="AP79" s="92">
        <v>9987.2000000000007</v>
      </c>
      <c r="AQ79" s="92"/>
      <c r="AR79" s="92"/>
      <c r="AS79" s="92"/>
      <c r="AT79" s="92"/>
      <c r="AU79" s="92"/>
      <c r="AV79" s="93">
        <v>12.391067296266556</v>
      </c>
      <c r="AW79" s="93"/>
      <c r="AX79" s="94"/>
      <c r="AY79" s="3"/>
      <c r="AZ79" s="3"/>
    </row>
    <row r="80" spans="1:52" ht="3" customHeight="1" thickBot="1">
      <c r="A80" s="11"/>
      <c r="B80" s="117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  <c r="AW80" s="118"/>
      <c r="AX80" s="119"/>
      <c r="AY80" s="3"/>
      <c r="AZ80" s="3"/>
    </row>
    <row r="81" spans="1:52" ht="33.75" customHeight="1" thickBot="1">
      <c r="A81" s="95" t="s">
        <v>79</v>
      </c>
      <c r="B81" s="96"/>
      <c r="C81" s="96"/>
      <c r="D81" s="96" t="s">
        <v>51</v>
      </c>
      <c r="E81" s="96"/>
      <c r="F81" s="97" t="s">
        <v>140</v>
      </c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3">
        <v>300000</v>
      </c>
      <c r="AB81" s="93"/>
      <c r="AC81" s="93"/>
      <c r="AD81" s="93"/>
      <c r="AE81" s="93"/>
      <c r="AF81" s="93"/>
      <c r="AG81" s="93"/>
      <c r="AH81" s="93">
        <v>300000</v>
      </c>
      <c r="AI81" s="93"/>
      <c r="AJ81" s="93"/>
      <c r="AK81" s="93"/>
      <c r="AL81" s="93"/>
      <c r="AM81" s="93"/>
      <c r="AN81" s="93"/>
      <c r="AO81" s="93"/>
      <c r="AP81" s="92">
        <v>171131</v>
      </c>
      <c r="AQ81" s="92"/>
      <c r="AR81" s="92"/>
      <c r="AS81" s="92"/>
      <c r="AT81" s="92"/>
      <c r="AU81" s="92"/>
      <c r="AV81" s="93">
        <v>57.043665647506714</v>
      </c>
      <c r="AW81" s="93"/>
      <c r="AX81" s="94"/>
      <c r="AY81" s="3"/>
      <c r="AZ81" s="3"/>
    </row>
    <row r="82" spans="1:52" ht="3" customHeight="1" thickBot="1">
      <c r="A82" s="11"/>
      <c r="B82" s="117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  <c r="AA82" s="118"/>
      <c r="AB82" s="118"/>
      <c r="AC82" s="118"/>
      <c r="AD82" s="118"/>
      <c r="AE82" s="118"/>
      <c r="AF82" s="118"/>
      <c r="AG82" s="118"/>
      <c r="AH82" s="118"/>
      <c r="AI82" s="118"/>
      <c r="AJ82" s="118"/>
      <c r="AK82" s="118"/>
      <c r="AL82" s="118"/>
      <c r="AM82" s="118"/>
      <c r="AN82" s="118"/>
      <c r="AO82" s="118"/>
      <c r="AP82" s="118"/>
      <c r="AQ82" s="118"/>
      <c r="AR82" s="118"/>
      <c r="AS82" s="118"/>
      <c r="AT82" s="118"/>
      <c r="AU82" s="118"/>
      <c r="AV82" s="118"/>
      <c r="AW82" s="118"/>
      <c r="AX82" s="119"/>
      <c r="AY82" s="3"/>
      <c r="AZ82" s="3"/>
    </row>
    <row r="83" spans="1:52" ht="54" customHeight="1" thickBot="1">
      <c r="A83" s="95" t="s">
        <v>80</v>
      </c>
      <c r="B83" s="96"/>
      <c r="C83" s="96"/>
      <c r="D83" s="96" t="s">
        <v>51</v>
      </c>
      <c r="E83" s="96"/>
      <c r="F83" s="97" t="s">
        <v>141</v>
      </c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3">
        <v>0</v>
      </c>
      <c r="AB83" s="93"/>
      <c r="AC83" s="93"/>
      <c r="AD83" s="93"/>
      <c r="AE83" s="93"/>
      <c r="AF83" s="93"/>
      <c r="AG83" s="93"/>
      <c r="AH83" s="93">
        <v>0</v>
      </c>
      <c r="AI83" s="93"/>
      <c r="AJ83" s="93"/>
      <c r="AK83" s="93"/>
      <c r="AL83" s="93"/>
      <c r="AM83" s="93"/>
      <c r="AN83" s="93"/>
      <c r="AO83" s="93"/>
      <c r="AP83" s="92">
        <v>92627</v>
      </c>
      <c r="AQ83" s="92"/>
      <c r="AR83" s="92"/>
      <c r="AS83" s="92"/>
      <c r="AT83" s="92"/>
      <c r="AU83" s="92"/>
      <c r="AV83" s="93">
        <v>0</v>
      </c>
      <c r="AW83" s="93"/>
      <c r="AX83" s="94"/>
      <c r="AY83" s="3"/>
      <c r="AZ83" s="3"/>
    </row>
    <row r="84" spans="1:52" ht="3" customHeight="1" thickBot="1">
      <c r="A84" s="11"/>
      <c r="B84" s="117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Q84" s="118"/>
      <c r="AR84" s="118"/>
      <c r="AS84" s="118"/>
      <c r="AT84" s="118"/>
      <c r="AU84" s="118"/>
      <c r="AV84" s="118"/>
      <c r="AW84" s="118"/>
      <c r="AX84" s="119"/>
      <c r="AY84" s="3"/>
      <c r="AZ84" s="3"/>
    </row>
    <row r="85" spans="1:52" ht="38.25" customHeight="1" thickBot="1">
      <c r="A85" s="114" t="s">
        <v>82</v>
      </c>
      <c r="B85" s="115"/>
      <c r="C85" s="115"/>
      <c r="D85" s="115" t="s">
        <v>51</v>
      </c>
      <c r="E85" s="115"/>
      <c r="F85" s="116" t="s">
        <v>142</v>
      </c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2">
        <v>10000</v>
      </c>
      <c r="AB85" s="112"/>
      <c r="AC85" s="112"/>
      <c r="AD85" s="112"/>
      <c r="AE85" s="112"/>
      <c r="AF85" s="112"/>
      <c r="AG85" s="112"/>
      <c r="AH85" s="112">
        <v>10000</v>
      </c>
      <c r="AI85" s="112"/>
      <c r="AJ85" s="112"/>
      <c r="AK85" s="112"/>
      <c r="AL85" s="112"/>
      <c r="AM85" s="112"/>
      <c r="AN85" s="112"/>
      <c r="AO85" s="112"/>
      <c r="AP85" s="111">
        <v>14238.43</v>
      </c>
      <c r="AQ85" s="111"/>
      <c r="AR85" s="111"/>
      <c r="AS85" s="111"/>
      <c r="AT85" s="111"/>
      <c r="AU85" s="111"/>
      <c r="AV85" s="112">
        <v>142.38430261611938</v>
      </c>
      <c r="AW85" s="112"/>
      <c r="AX85" s="113"/>
      <c r="AY85" s="3"/>
      <c r="AZ85" s="3"/>
    </row>
    <row r="86" spans="1:52" ht="3" customHeight="1" thickBot="1">
      <c r="A86" s="11"/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  <c r="AT86" s="118"/>
      <c r="AU86" s="118"/>
      <c r="AV86" s="118"/>
      <c r="AW86" s="118"/>
      <c r="AX86" s="119"/>
      <c r="AY86" s="3"/>
      <c r="AZ86" s="3"/>
    </row>
    <row r="87" spans="1:52" ht="30" customHeight="1" thickBot="1">
      <c r="A87" s="95" t="s">
        <v>84</v>
      </c>
      <c r="B87" s="96"/>
      <c r="C87" s="96"/>
      <c r="D87" s="96" t="s">
        <v>51</v>
      </c>
      <c r="E87" s="96"/>
      <c r="F87" s="97" t="s">
        <v>143</v>
      </c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3">
        <v>1000</v>
      </c>
      <c r="AB87" s="93"/>
      <c r="AC87" s="93"/>
      <c r="AD87" s="93"/>
      <c r="AE87" s="93"/>
      <c r="AF87" s="93"/>
      <c r="AG87" s="93"/>
      <c r="AH87" s="93">
        <v>1000</v>
      </c>
      <c r="AI87" s="93"/>
      <c r="AJ87" s="93"/>
      <c r="AK87" s="93"/>
      <c r="AL87" s="93"/>
      <c r="AM87" s="93"/>
      <c r="AN87" s="93"/>
      <c r="AO87" s="93"/>
      <c r="AP87" s="92">
        <v>253.18</v>
      </c>
      <c r="AQ87" s="92"/>
      <c r="AR87" s="92"/>
      <c r="AS87" s="92"/>
      <c r="AT87" s="92"/>
      <c r="AU87" s="92"/>
      <c r="AV87" s="93">
        <v>25.317999720573425</v>
      </c>
      <c r="AW87" s="93"/>
      <c r="AX87" s="94"/>
      <c r="AY87" s="3"/>
      <c r="AZ87" s="3"/>
    </row>
    <row r="88" spans="1:52" ht="3" customHeight="1" thickBot="1">
      <c r="A88" s="11"/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18"/>
      <c r="AL88" s="118"/>
      <c r="AM88" s="118"/>
      <c r="AN88" s="118"/>
      <c r="AO88" s="118"/>
      <c r="AP88" s="118"/>
      <c r="AQ88" s="118"/>
      <c r="AR88" s="118"/>
      <c r="AS88" s="118"/>
      <c r="AT88" s="118"/>
      <c r="AU88" s="118"/>
      <c r="AV88" s="118"/>
      <c r="AW88" s="118"/>
      <c r="AX88" s="119"/>
      <c r="AY88" s="3"/>
      <c r="AZ88" s="3"/>
    </row>
    <row r="89" spans="1:52" ht="30" customHeight="1">
      <c r="A89" s="89" t="s">
        <v>85</v>
      </c>
      <c r="B89" s="89"/>
      <c r="C89" s="89"/>
      <c r="D89" s="89" t="s">
        <v>51</v>
      </c>
      <c r="E89" s="89"/>
      <c r="F89" s="90" t="s">
        <v>144</v>
      </c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1">
        <v>1100000</v>
      </c>
      <c r="AB89" s="91"/>
      <c r="AC89" s="91"/>
      <c r="AD89" s="91"/>
      <c r="AE89" s="91"/>
      <c r="AF89" s="91"/>
      <c r="AG89" s="91"/>
      <c r="AH89" s="91">
        <v>1100000</v>
      </c>
      <c r="AI89" s="91"/>
      <c r="AJ89" s="91"/>
      <c r="AK89" s="91"/>
      <c r="AL89" s="91"/>
      <c r="AM89" s="91"/>
      <c r="AN89" s="91"/>
      <c r="AO89" s="91"/>
      <c r="AP89" s="83">
        <v>2185489</v>
      </c>
      <c r="AQ89" s="83"/>
      <c r="AR89" s="83"/>
      <c r="AS89" s="83"/>
      <c r="AT89" s="83"/>
      <c r="AU89" s="83"/>
      <c r="AV89" s="84">
        <v>198.6808180809021</v>
      </c>
      <c r="AW89" s="84"/>
      <c r="AX89" s="84"/>
      <c r="AY89" s="3"/>
      <c r="AZ89" s="3"/>
    </row>
    <row r="90" spans="1:52" ht="42" customHeight="1">
      <c r="A90" s="85" t="s">
        <v>87</v>
      </c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6">
        <v>56510462</v>
      </c>
      <c r="AB90" s="86"/>
      <c r="AC90" s="86"/>
      <c r="AD90" s="86"/>
      <c r="AE90" s="86"/>
      <c r="AF90" s="86"/>
      <c r="AG90" s="86"/>
      <c r="AH90" s="86">
        <v>58363356.090000004</v>
      </c>
      <c r="AI90" s="86"/>
      <c r="AJ90" s="86"/>
      <c r="AK90" s="86"/>
      <c r="AL90" s="86"/>
      <c r="AM90" s="86"/>
      <c r="AN90" s="86"/>
      <c r="AO90" s="86"/>
      <c r="AP90" s="87">
        <v>26030328</v>
      </c>
      <c r="AQ90" s="87"/>
      <c r="AR90" s="87"/>
      <c r="AS90" s="87"/>
      <c r="AT90" s="87"/>
      <c r="AU90" s="87"/>
      <c r="AV90" s="88">
        <v>44.600465893745422</v>
      </c>
      <c r="AW90" s="88"/>
      <c r="AX90" s="88"/>
      <c r="AY90" s="3"/>
      <c r="AZ90" s="3"/>
    </row>
    <row r="91" spans="1:52" ht="9.9499999999999993" customHeight="1">
      <c r="A91" s="3"/>
      <c r="B91" s="140" t="s">
        <v>307</v>
      </c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2">
        <v>55410462</v>
      </c>
      <c r="AB91" s="142"/>
      <c r="AC91" s="142"/>
      <c r="AD91" s="142"/>
      <c r="AE91" s="142"/>
      <c r="AF91" s="142"/>
      <c r="AG91" s="142"/>
      <c r="AH91" s="73"/>
      <c r="AI91" s="143">
        <v>57263356.090000004</v>
      </c>
      <c r="AJ91" s="143"/>
      <c r="AK91" s="143"/>
      <c r="AL91" s="143"/>
      <c r="AM91" s="143"/>
      <c r="AN91" s="143"/>
      <c r="AO91" s="144"/>
      <c r="AP91" s="149">
        <v>23844839</v>
      </c>
      <c r="AQ91" s="150"/>
      <c r="AR91" s="150"/>
      <c r="AS91" s="150"/>
      <c r="AT91" s="150"/>
      <c r="AU91" s="150"/>
      <c r="AV91" s="73">
        <v>97.18</v>
      </c>
      <c r="AW91" s="77"/>
      <c r="AX91" s="78"/>
      <c r="AY91" s="3"/>
      <c r="AZ91" s="3"/>
    </row>
    <row r="92" spans="1:52" ht="20.100000000000001" customHeight="1">
      <c r="A92" s="3"/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2"/>
      <c r="AB92" s="142"/>
      <c r="AC92" s="142"/>
      <c r="AD92" s="142"/>
      <c r="AE92" s="142"/>
      <c r="AF92" s="142"/>
      <c r="AG92" s="142"/>
      <c r="AH92" s="74"/>
      <c r="AI92" s="145"/>
      <c r="AJ92" s="145"/>
      <c r="AK92" s="145"/>
      <c r="AL92" s="145"/>
      <c r="AM92" s="145"/>
      <c r="AN92" s="145"/>
      <c r="AO92" s="146"/>
      <c r="AP92" s="151"/>
      <c r="AQ92" s="152"/>
      <c r="AR92" s="152"/>
      <c r="AS92" s="152"/>
      <c r="AT92" s="152"/>
      <c r="AU92" s="152"/>
      <c r="AV92" s="74"/>
      <c r="AW92" s="76"/>
      <c r="AX92" s="79"/>
      <c r="AY92" s="3"/>
      <c r="AZ92" s="3"/>
    </row>
    <row r="93" spans="1:52" ht="20.100000000000001" customHeight="1">
      <c r="A93" s="3"/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2"/>
      <c r="AB93" s="142"/>
      <c r="AC93" s="142"/>
      <c r="AD93" s="142"/>
      <c r="AE93" s="142"/>
      <c r="AF93" s="142"/>
      <c r="AG93" s="142"/>
      <c r="AH93" s="75"/>
      <c r="AI93" s="147"/>
      <c r="AJ93" s="147"/>
      <c r="AK93" s="147"/>
      <c r="AL93" s="147"/>
      <c r="AM93" s="147"/>
      <c r="AN93" s="147"/>
      <c r="AO93" s="148"/>
      <c r="AP93" s="153"/>
      <c r="AQ93" s="154"/>
      <c r="AR93" s="154"/>
      <c r="AS93" s="154"/>
      <c r="AT93" s="154"/>
      <c r="AU93" s="154"/>
      <c r="AV93" s="75"/>
      <c r="AW93" s="155">
        <v>41.64</v>
      </c>
      <c r="AX93" s="156"/>
      <c r="AY93" s="3"/>
      <c r="AZ93" s="3"/>
    </row>
    <row r="94" spans="1:5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</sheetData>
  <sheetProtection algorithmName="SHA-512" hashValue="wuMo9p/HdmX+SR0s24OdCYlg3HZy0qqBJw7JdKc4UO2ayzynovMul+D4z/QU0EeV0UzMePn1kqFlubHaLT3xvA==" saltValue="IRznqRS8SQ1BQAR4/+9/MQ==" spinCount="100000" sheet="1" objects="1" scenarios="1"/>
  <mergeCells count="478">
    <mergeCell ref="B88:AX88"/>
    <mergeCell ref="B91:Z93"/>
    <mergeCell ref="AA91:AG93"/>
    <mergeCell ref="AI91:AO93"/>
    <mergeCell ref="AP91:AU93"/>
    <mergeCell ref="AW93:AX93"/>
    <mergeCell ref="B33:AX33"/>
    <mergeCell ref="B74:AX74"/>
    <mergeCell ref="B76:AX76"/>
    <mergeCell ref="B78:AX78"/>
    <mergeCell ref="B80:AX80"/>
    <mergeCell ref="B82:AX82"/>
    <mergeCell ref="B84:AX84"/>
    <mergeCell ref="B86:AX86"/>
    <mergeCell ref="B39:AX39"/>
    <mergeCell ref="B41:AX41"/>
    <mergeCell ref="B43:AX43"/>
    <mergeCell ref="B45:AX45"/>
    <mergeCell ref="B47:AX47"/>
    <mergeCell ref="B49:AX49"/>
    <mergeCell ref="B51:AX51"/>
    <mergeCell ref="B53:AX53"/>
    <mergeCell ref="B59:AX59"/>
    <mergeCell ref="AP34:AU34"/>
    <mergeCell ref="A5:C5"/>
    <mergeCell ref="D5:E5"/>
    <mergeCell ref="F5:Z5"/>
    <mergeCell ref="AA5:AG5"/>
    <mergeCell ref="AH5:AO5"/>
    <mergeCell ref="AP5:AU5"/>
    <mergeCell ref="AV5:AX5"/>
    <mergeCell ref="A3:AX3"/>
    <mergeCell ref="A4:C4"/>
    <mergeCell ref="D4:E4"/>
    <mergeCell ref="F4:Z4"/>
    <mergeCell ref="AA4:AG4"/>
    <mergeCell ref="AH4:AO4"/>
    <mergeCell ref="AP4:AU4"/>
    <mergeCell ref="AV4:AX4"/>
    <mergeCell ref="AP6:AU6"/>
    <mergeCell ref="AV6:AX6"/>
    <mergeCell ref="A7:C7"/>
    <mergeCell ref="D7:E7"/>
    <mergeCell ref="F7:Z7"/>
    <mergeCell ref="AA7:AG7"/>
    <mergeCell ref="AH7:AO7"/>
    <mergeCell ref="AP7:AU7"/>
    <mergeCell ref="AV7:AX7"/>
    <mergeCell ref="A6:C6"/>
    <mergeCell ref="D6:E6"/>
    <mergeCell ref="F6:Z6"/>
    <mergeCell ref="AA6:AG6"/>
    <mergeCell ref="AH6:AO6"/>
    <mergeCell ref="AP8:AU8"/>
    <mergeCell ref="AV8:AX8"/>
    <mergeCell ref="A9:C9"/>
    <mergeCell ref="D9:E9"/>
    <mergeCell ref="F9:Z9"/>
    <mergeCell ref="AA9:AG9"/>
    <mergeCell ref="AH9:AO9"/>
    <mergeCell ref="AP9:AU9"/>
    <mergeCell ref="AV9:AX9"/>
    <mergeCell ref="A8:C8"/>
    <mergeCell ref="D8:E8"/>
    <mergeCell ref="F8:Z8"/>
    <mergeCell ref="AA8:AG8"/>
    <mergeCell ref="AH8:AO8"/>
    <mergeCell ref="AP10:AU10"/>
    <mergeCell ref="AV10:AX10"/>
    <mergeCell ref="A11:C11"/>
    <mergeCell ref="D11:E11"/>
    <mergeCell ref="F11:Z11"/>
    <mergeCell ref="AA11:AG11"/>
    <mergeCell ref="AH11:AO11"/>
    <mergeCell ref="AP11:AU11"/>
    <mergeCell ref="AV11:AX11"/>
    <mergeCell ref="A10:C10"/>
    <mergeCell ref="D10:E10"/>
    <mergeCell ref="F10:Z10"/>
    <mergeCell ref="AA10:AG10"/>
    <mergeCell ref="AH10:AO10"/>
    <mergeCell ref="AP12:AU12"/>
    <mergeCell ref="AV12:AX12"/>
    <mergeCell ref="A13:C13"/>
    <mergeCell ref="D13:E13"/>
    <mergeCell ref="F13:Z13"/>
    <mergeCell ref="AA13:AG13"/>
    <mergeCell ref="AH13:AO13"/>
    <mergeCell ref="AP13:AU13"/>
    <mergeCell ref="AV13:AX13"/>
    <mergeCell ref="A12:C12"/>
    <mergeCell ref="D12:E12"/>
    <mergeCell ref="F12:Z12"/>
    <mergeCell ref="AA12:AG12"/>
    <mergeCell ref="AH12:AO12"/>
    <mergeCell ref="AP14:AU14"/>
    <mergeCell ref="AV14:AX14"/>
    <mergeCell ref="A15:C15"/>
    <mergeCell ref="D15:E15"/>
    <mergeCell ref="F15:Z15"/>
    <mergeCell ref="AA15:AG15"/>
    <mergeCell ref="AH15:AO15"/>
    <mergeCell ref="AP15:AU15"/>
    <mergeCell ref="AV15:AX15"/>
    <mergeCell ref="A14:C14"/>
    <mergeCell ref="D14:E14"/>
    <mergeCell ref="F14:Z14"/>
    <mergeCell ref="AA14:AG14"/>
    <mergeCell ref="AH14:AO14"/>
    <mergeCell ref="AP16:AU16"/>
    <mergeCell ref="AV16:AX16"/>
    <mergeCell ref="A17:C17"/>
    <mergeCell ref="D17:E17"/>
    <mergeCell ref="F17:Z17"/>
    <mergeCell ref="AA17:AG17"/>
    <mergeCell ref="AH17:AO17"/>
    <mergeCell ref="AP17:AU17"/>
    <mergeCell ref="AV17:AX17"/>
    <mergeCell ref="A16:C16"/>
    <mergeCell ref="D16:E16"/>
    <mergeCell ref="F16:Z16"/>
    <mergeCell ref="AA16:AG16"/>
    <mergeCell ref="AH16:AO16"/>
    <mergeCell ref="AP18:AU18"/>
    <mergeCell ref="AV18:AX18"/>
    <mergeCell ref="A19:C19"/>
    <mergeCell ref="D19:E19"/>
    <mergeCell ref="F19:Z19"/>
    <mergeCell ref="AA19:AG19"/>
    <mergeCell ref="AH19:AO19"/>
    <mergeCell ref="AP19:AU19"/>
    <mergeCell ref="AV19:AX19"/>
    <mergeCell ref="A18:C18"/>
    <mergeCell ref="D18:E18"/>
    <mergeCell ref="F18:Z18"/>
    <mergeCell ref="AA18:AG18"/>
    <mergeCell ref="AH18:AO18"/>
    <mergeCell ref="AP20:AU20"/>
    <mergeCell ref="AV20:AX20"/>
    <mergeCell ref="A21:C21"/>
    <mergeCell ref="D21:E21"/>
    <mergeCell ref="F21:Z21"/>
    <mergeCell ref="AA21:AG21"/>
    <mergeCell ref="AH21:AO21"/>
    <mergeCell ref="AP21:AU21"/>
    <mergeCell ref="AV21:AX21"/>
    <mergeCell ref="A20:C20"/>
    <mergeCell ref="D20:E20"/>
    <mergeCell ref="F20:Z20"/>
    <mergeCell ref="AA20:AG20"/>
    <mergeCell ref="AH20:AO20"/>
    <mergeCell ref="AP22:AU22"/>
    <mergeCell ref="AV22:AX22"/>
    <mergeCell ref="A23:C23"/>
    <mergeCell ref="D23:E23"/>
    <mergeCell ref="F23:Z23"/>
    <mergeCell ref="AA23:AG23"/>
    <mergeCell ref="AH23:AO23"/>
    <mergeCell ref="AP23:AU23"/>
    <mergeCell ref="AV23:AX23"/>
    <mergeCell ref="A22:C22"/>
    <mergeCell ref="D22:E22"/>
    <mergeCell ref="F22:Z22"/>
    <mergeCell ref="AA22:AG22"/>
    <mergeCell ref="AH22:AO22"/>
    <mergeCell ref="AP24:AU24"/>
    <mergeCell ref="AV24:AX24"/>
    <mergeCell ref="A25:C25"/>
    <mergeCell ref="D25:E25"/>
    <mergeCell ref="F25:Z25"/>
    <mergeCell ref="AA25:AG25"/>
    <mergeCell ref="AH25:AO25"/>
    <mergeCell ref="AP25:AU25"/>
    <mergeCell ref="AV25:AX25"/>
    <mergeCell ref="A24:C24"/>
    <mergeCell ref="D24:E24"/>
    <mergeCell ref="F24:Z24"/>
    <mergeCell ref="AA24:AG24"/>
    <mergeCell ref="AH24:AO24"/>
    <mergeCell ref="AP26:AU26"/>
    <mergeCell ref="AV26:AX26"/>
    <mergeCell ref="A27:C27"/>
    <mergeCell ref="D27:E27"/>
    <mergeCell ref="F27:Z27"/>
    <mergeCell ref="AA27:AG27"/>
    <mergeCell ref="AH27:AO27"/>
    <mergeCell ref="AP27:AU27"/>
    <mergeCell ref="AV27:AX27"/>
    <mergeCell ref="A26:C26"/>
    <mergeCell ref="D26:E26"/>
    <mergeCell ref="F26:Z26"/>
    <mergeCell ref="AA26:AG26"/>
    <mergeCell ref="AH26:AO26"/>
    <mergeCell ref="A32:C32"/>
    <mergeCell ref="D32:E32"/>
    <mergeCell ref="F32:Z32"/>
    <mergeCell ref="AA32:AG32"/>
    <mergeCell ref="AH32:AO32"/>
    <mergeCell ref="AP32:AU32"/>
    <mergeCell ref="AV32:AX32"/>
    <mergeCell ref="AP29:AU29"/>
    <mergeCell ref="AV29:AX29"/>
    <mergeCell ref="A30:C30"/>
    <mergeCell ref="D30:E30"/>
    <mergeCell ref="F30:Z30"/>
    <mergeCell ref="AA30:AG30"/>
    <mergeCell ref="AH30:AO30"/>
    <mergeCell ref="AP30:AU30"/>
    <mergeCell ref="AV30:AX30"/>
    <mergeCell ref="A29:C29"/>
    <mergeCell ref="D29:E29"/>
    <mergeCell ref="F29:Z29"/>
    <mergeCell ref="AA29:AG29"/>
    <mergeCell ref="AH29:AO29"/>
    <mergeCell ref="B31:AX31"/>
    <mergeCell ref="AV34:AX34"/>
    <mergeCell ref="A35:C35"/>
    <mergeCell ref="D35:E35"/>
    <mergeCell ref="F35:Z35"/>
    <mergeCell ref="AA35:AG35"/>
    <mergeCell ref="AH35:AO35"/>
    <mergeCell ref="AP35:AU35"/>
    <mergeCell ref="AV35:AX35"/>
    <mergeCell ref="A34:C34"/>
    <mergeCell ref="D34:E34"/>
    <mergeCell ref="F34:Z34"/>
    <mergeCell ref="AA34:AG34"/>
    <mergeCell ref="AH34:AO34"/>
    <mergeCell ref="AP38:AU38"/>
    <mergeCell ref="AV38:AX38"/>
    <mergeCell ref="A38:C38"/>
    <mergeCell ref="D38:E38"/>
    <mergeCell ref="F38:Z38"/>
    <mergeCell ref="AA38:AG38"/>
    <mergeCell ref="AH38:AO38"/>
    <mergeCell ref="AP36:AU36"/>
    <mergeCell ref="AV36:AX36"/>
    <mergeCell ref="A36:C36"/>
    <mergeCell ref="D36:E36"/>
    <mergeCell ref="F36:Z36"/>
    <mergeCell ref="AA36:AG36"/>
    <mergeCell ref="AH36:AO36"/>
    <mergeCell ref="B37:AX37"/>
    <mergeCell ref="A42:C42"/>
    <mergeCell ref="D42:E42"/>
    <mergeCell ref="F42:Z42"/>
    <mergeCell ref="AA42:AG42"/>
    <mergeCell ref="AH42:AO42"/>
    <mergeCell ref="AP42:AU42"/>
    <mergeCell ref="AV42:AX42"/>
    <mergeCell ref="AP40:AU40"/>
    <mergeCell ref="AV40:AX40"/>
    <mergeCell ref="A40:C40"/>
    <mergeCell ref="D40:E40"/>
    <mergeCell ref="F40:Z40"/>
    <mergeCell ref="AA40:AG40"/>
    <mergeCell ref="AH40:AO40"/>
    <mergeCell ref="A46:C46"/>
    <mergeCell ref="D46:E46"/>
    <mergeCell ref="F46:Z46"/>
    <mergeCell ref="AA46:AG46"/>
    <mergeCell ref="AH46:AO46"/>
    <mergeCell ref="AP46:AU46"/>
    <mergeCell ref="AV46:AX46"/>
    <mergeCell ref="A44:C44"/>
    <mergeCell ref="D44:E44"/>
    <mergeCell ref="F44:Z44"/>
    <mergeCell ref="AA44:AG44"/>
    <mergeCell ref="AH44:AO44"/>
    <mergeCell ref="AP44:AU44"/>
    <mergeCell ref="AV44:AX44"/>
    <mergeCell ref="AP50:AU50"/>
    <mergeCell ref="AV50:AX50"/>
    <mergeCell ref="A50:C50"/>
    <mergeCell ref="D50:E50"/>
    <mergeCell ref="F50:Z50"/>
    <mergeCell ref="AA50:AG50"/>
    <mergeCell ref="AH50:AO50"/>
    <mergeCell ref="A48:C48"/>
    <mergeCell ref="D48:E48"/>
    <mergeCell ref="F48:Z48"/>
    <mergeCell ref="AA48:AG48"/>
    <mergeCell ref="AH48:AO48"/>
    <mergeCell ref="AP48:AU48"/>
    <mergeCell ref="AV48:AX48"/>
    <mergeCell ref="AP52:AU52"/>
    <mergeCell ref="AV52:AX52"/>
    <mergeCell ref="A54:C54"/>
    <mergeCell ref="D54:E54"/>
    <mergeCell ref="F54:Z54"/>
    <mergeCell ref="AA54:AG54"/>
    <mergeCell ref="AH54:AO54"/>
    <mergeCell ref="AP54:AU54"/>
    <mergeCell ref="AV54:AX54"/>
    <mergeCell ref="A52:C52"/>
    <mergeCell ref="D52:E52"/>
    <mergeCell ref="F52:Z52"/>
    <mergeCell ref="AA52:AG52"/>
    <mergeCell ref="AH52:AO52"/>
    <mergeCell ref="AP55:AU55"/>
    <mergeCell ref="AV55:AX55"/>
    <mergeCell ref="A56:C56"/>
    <mergeCell ref="D56:E56"/>
    <mergeCell ref="F56:Z56"/>
    <mergeCell ref="AA56:AG56"/>
    <mergeCell ref="AH56:AO56"/>
    <mergeCell ref="AP56:AU56"/>
    <mergeCell ref="AV56:AX56"/>
    <mergeCell ref="A55:C55"/>
    <mergeCell ref="D55:E55"/>
    <mergeCell ref="F55:Z55"/>
    <mergeCell ref="AA55:AG55"/>
    <mergeCell ref="AH55:AO55"/>
    <mergeCell ref="AP57:AU57"/>
    <mergeCell ref="AV57:AX57"/>
    <mergeCell ref="A58:C58"/>
    <mergeCell ref="D58:E58"/>
    <mergeCell ref="F58:Z58"/>
    <mergeCell ref="AA58:AG58"/>
    <mergeCell ref="AH58:AO58"/>
    <mergeCell ref="AP58:AU58"/>
    <mergeCell ref="AV58:AX58"/>
    <mergeCell ref="A57:C57"/>
    <mergeCell ref="D57:E57"/>
    <mergeCell ref="F57:Z57"/>
    <mergeCell ref="AA57:AG57"/>
    <mergeCell ref="AH57:AO57"/>
    <mergeCell ref="AP60:AU60"/>
    <mergeCell ref="AV60:AX60"/>
    <mergeCell ref="A61:C61"/>
    <mergeCell ref="D61:E61"/>
    <mergeCell ref="F61:Z61"/>
    <mergeCell ref="AA61:AG61"/>
    <mergeCell ref="AH61:AO61"/>
    <mergeCell ref="AP61:AU61"/>
    <mergeCell ref="AV61:AX61"/>
    <mergeCell ref="A60:C60"/>
    <mergeCell ref="D60:E60"/>
    <mergeCell ref="F60:Z60"/>
    <mergeCell ref="AA60:AG60"/>
    <mergeCell ref="AH60:AO60"/>
    <mergeCell ref="A65:C65"/>
    <mergeCell ref="D65:E65"/>
    <mergeCell ref="F65:Z65"/>
    <mergeCell ref="AA65:AG65"/>
    <mergeCell ref="AH65:AO65"/>
    <mergeCell ref="AP65:AU65"/>
    <mergeCell ref="AV65:AX65"/>
    <mergeCell ref="AP62:AU62"/>
    <mergeCell ref="AV62:AX62"/>
    <mergeCell ref="A63:C63"/>
    <mergeCell ref="D63:E63"/>
    <mergeCell ref="F63:Z63"/>
    <mergeCell ref="AA63:AG63"/>
    <mergeCell ref="AH63:AO63"/>
    <mergeCell ref="AP63:AU63"/>
    <mergeCell ref="AV63:AX63"/>
    <mergeCell ref="A62:C62"/>
    <mergeCell ref="D62:E62"/>
    <mergeCell ref="F62:Z62"/>
    <mergeCell ref="AA62:AG62"/>
    <mergeCell ref="AH62:AO62"/>
    <mergeCell ref="B64:AX64"/>
    <mergeCell ref="AP67:AU67"/>
    <mergeCell ref="AV67:AX67"/>
    <mergeCell ref="A69:C69"/>
    <mergeCell ref="D69:E69"/>
    <mergeCell ref="F69:Z69"/>
    <mergeCell ref="AA69:AG69"/>
    <mergeCell ref="AH69:AO69"/>
    <mergeCell ref="AP69:AU69"/>
    <mergeCell ref="AV69:AX69"/>
    <mergeCell ref="A67:C67"/>
    <mergeCell ref="D67:E67"/>
    <mergeCell ref="F67:Z67"/>
    <mergeCell ref="AA67:AG67"/>
    <mergeCell ref="AH67:AO67"/>
    <mergeCell ref="B68:AX68"/>
    <mergeCell ref="A72:C72"/>
    <mergeCell ref="D72:E72"/>
    <mergeCell ref="F72:Z72"/>
    <mergeCell ref="AA72:AG72"/>
    <mergeCell ref="AH72:AO72"/>
    <mergeCell ref="AP70:AU70"/>
    <mergeCell ref="AV70:AX70"/>
    <mergeCell ref="A71:C71"/>
    <mergeCell ref="D71:E71"/>
    <mergeCell ref="F71:Z71"/>
    <mergeCell ref="AA71:AG71"/>
    <mergeCell ref="AH71:AO71"/>
    <mergeCell ref="AP71:AU71"/>
    <mergeCell ref="AV71:AX71"/>
    <mergeCell ref="A70:C70"/>
    <mergeCell ref="D70:E70"/>
    <mergeCell ref="F70:Z70"/>
    <mergeCell ref="AA70:AG70"/>
    <mergeCell ref="AH70:AO70"/>
    <mergeCell ref="A75:C75"/>
    <mergeCell ref="D75:E75"/>
    <mergeCell ref="F75:Z75"/>
    <mergeCell ref="AA75:AG75"/>
    <mergeCell ref="AH75:AO75"/>
    <mergeCell ref="AP75:AU75"/>
    <mergeCell ref="AV75:AX75"/>
    <mergeCell ref="B66:AX66"/>
    <mergeCell ref="A77:C77"/>
    <mergeCell ref="D77:E77"/>
    <mergeCell ref="F77:Z77"/>
    <mergeCell ref="AA77:AG77"/>
    <mergeCell ref="AH77:AO77"/>
    <mergeCell ref="AP77:AU77"/>
    <mergeCell ref="AV77:AX77"/>
    <mergeCell ref="AP72:AU72"/>
    <mergeCell ref="AV72:AX72"/>
    <mergeCell ref="A73:C73"/>
    <mergeCell ref="D73:E73"/>
    <mergeCell ref="F73:Z73"/>
    <mergeCell ref="AA73:AG73"/>
    <mergeCell ref="AH73:AO73"/>
    <mergeCell ref="AP73:AU73"/>
    <mergeCell ref="AV73:AX73"/>
    <mergeCell ref="AP85:AU85"/>
    <mergeCell ref="AV85:AX85"/>
    <mergeCell ref="A85:C85"/>
    <mergeCell ref="D85:E85"/>
    <mergeCell ref="F85:Z85"/>
    <mergeCell ref="AA85:AG85"/>
    <mergeCell ref="AH85:AO85"/>
    <mergeCell ref="AP79:AU79"/>
    <mergeCell ref="AV79:AX79"/>
    <mergeCell ref="A79:C79"/>
    <mergeCell ref="D79:E79"/>
    <mergeCell ref="F79:Z79"/>
    <mergeCell ref="AA79:AG79"/>
    <mergeCell ref="AH79:AO79"/>
    <mergeCell ref="AP81:AU81"/>
    <mergeCell ref="AV81:AX81"/>
    <mergeCell ref="A81:C81"/>
    <mergeCell ref="D81:E81"/>
    <mergeCell ref="F81:Z81"/>
    <mergeCell ref="AA81:AG81"/>
    <mergeCell ref="AH81:AO81"/>
    <mergeCell ref="AP87:AU87"/>
    <mergeCell ref="AV87:AX87"/>
    <mergeCell ref="A87:C87"/>
    <mergeCell ref="D87:E87"/>
    <mergeCell ref="F87:Z87"/>
    <mergeCell ref="AA87:AG87"/>
    <mergeCell ref="AH87:AO87"/>
    <mergeCell ref="B1:AU1"/>
    <mergeCell ref="B2:AU2"/>
    <mergeCell ref="AW2:AX2"/>
    <mergeCell ref="AV28:AX28"/>
    <mergeCell ref="A28:C28"/>
    <mergeCell ref="D28:E28"/>
    <mergeCell ref="F28:Z28"/>
    <mergeCell ref="AP28:AU28"/>
    <mergeCell ref="AA28:AH28"/>
    <mergeCell ref="AI28:AN28"/>
    <mergeCell ref="AP83:AU83"/>
    <mergeCell ref="AV83:AX83"/>
    <mergeCell ref="A83:C83"/>
    <mergeCell ref="D83:E83"/>
    <mergeCell ref="F83:Z83"/>
    <mergeCell ref="AA83:AG83"/>
    <mergeCell ref="AH83:AO83"/>
    <mergeCell ref="AP89:AU89"/>
    <mergeCell ref="AV89:AX89"/>
    <mergeCell ref="A90:Z90"/>
    <mergeCell ref="AA90:AG90"/>
    <mergeCell ref="AH90:AO90"/>
    <mergeCell ref="AP90:AU90"/>
    <mergeCell ref="AV90:AX90"/>
    <mergeCell ref="A89:C89"/>
    <mergeCell ref="D89:E89"/>
    <mergeCell ref="F89:Z89"/>
    <mergeCell ref="AA89:AG89"/>
    <mergeCell ref="AH89:AO89"/>
  </mergeCells>
  <pageMargins left="0" right="0" top="0" bottom="0" header="0" footer="0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BF165"/>
  <sheetViews>
    <sheetView showGridLines="0" topLeftCell="A142" workbookViewId="0">
      <selection activeCell="F159" sqref="F159:Z159"/>
    </sheetView>
  </sheetViews>
  <sheetFormatPr defaultRowHeight="15"/>
  <cols>
    <col min="1" max="1" width="0.140625" customWidth="1"/>
    <col min="2" max="2" width="2.140625" customWidth="1"/>
    <col min="3" max="3" width="8.28515625" customWidth="1"/>
    <col min="4" max="4" width="5.85546875" customWidth="1"/>
    <col min="5" max="5" width="5.28515625" customWidth="1"/>
    <col min="6" max="6" width="0.140625" customWidth="1"/>
    <col min="7" max="7" width="2.140625" customWidth="1"/>
    <col min="8" max="8" width="0.140625" customWidth="1"/>
    <col min="9" max="9" width="12.28515625" customWidth="1"/>
    <col min="10" max="10" width="0.85546875" customWidth="1"/>
    <col min="11" max="11" width="0.140625" customWidth="1"/>
    <col min="12" max="12" width="1.28515625" customWidth="1"/>
    <col min="13" max="13" width="0.140625" customWidth="1"/>
    <col min="14" max="14" width="9.140625" customWidth="1"/>
    <col min="15" max="15" width="0.28515625" customWidth="1"/>
    <col min="16" max="16" width="1.28515625" customWidth="1"/>
    <col min="17" max="17" width="0.85546875" customWidth="1"/>
    <col min="18" max="18" width="0.140625" customWidth="1"/>
    <col min="19" max="19" width="1.42578125" customWidth="1"/>
    <col min="20" max="20" width="0.28515625" customWidth="1"/>
    <col min="21" max="21" width="1" customWidth="1"/>
    <col min="22" max="22" width="0.28515625" customWidth="1"/>
    <col min="23" max="24" width="1.7109375" customWidth="1"/>
    <col min="25" max="25" width="0.28515625" customWidth="1"/>
    <col min="26" max="26" width="20.5703125" customWidth="1"/>
    <col min="27" max="27" width="12.5703125" customWidth="1"/>
    <col min="28" max="28" width="2.28515625" customWidth="1"/>
    <col min="29" max="29" width="2.85546875" customWidth="1"/>
    <col min="30" max="30" width="0.42578125" customWidth="1"/>
    <col min="31" max="31" width="0.140625" customWidth="1"/>
    <col min="32" max="32" width="4" customWidth="1"/>
    <col min="33" max="33" width="1.85546875" customWidth="1"/>
    <col min="34" max="34" width="0.140625" customWidth="1"/>
    <col min="35" max="35" width="2.140625" customWidth="1"/>
    <col min="36" max="36" width="3" customWidth="1"/>
    <col min="37" max="37" width="0.28515625" customWidth="1"/>
    <col min="38" max="38" width="1.7109375" customWidth="1"/>
    <col min="39" max="39" width="0.140625" customWidth="1"/>
    <col min="40" max="40" width="20" customWidth="1"/>
    <col min="41" max="42" width="0.140625" customWidth="1"/>
    <col min="43" max="43" width="1.7109375" customWidth="1"/>
    <col min="44" max="44" width="3.42578125" customWidth="1"/>
    <col min="45" max="45" width="0.140625" customWidth="1"/>
    <col min="46" max="46" width="0.42578125" customWidth="1"/>
    <col min="47" max="47" width="19.140625" customWidth="1"/>
    <col min="48" max="48" width="5.42578125" customWidth="1"/>
    <col min="49" max="49" width="6.140625" customWidth="1"/>
    <col min="50" max="50" width="0.140625" customWidth="1"/>
    <col min="51" max="52" width="3.140625" customWidth="1"/>
  </cols>
  <sheetData>
    <row r="1" spans="1:52" ht="24.95" customHeight="1">
      <c r="A1" s="177" t="s">
        <v>88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"/>
      <c r="AZ1" s="1"/>
    </row>
    <row r="2" spans="1:52" ht="24.95" customHeight="1">
      <c r="A2" s="178" t="s">
        <v>0</v>
      </c>
      <c r="B2" s="178"/>
      <c r="C2" s="178"/>
      <c r="D2" s="178" t="s">
        <v>1</v>
      </c>
      <c r="E2" s="178"/>
      <c r="F2" s="178" t="s">
        <v>2</v>
      </c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 t="s">
        <v>3</v>
      </c>
      <c r="AB2" s="178"/>
      <c r="AC2" s="178"/>
      <c r="AD2" s="178"/>
      <c r="AE2" s="178"/>
      <c r="AF2" s="178"/>
      <c r="AG2" s="178"/>
      <c r="AH2" s="178" t="s">
        <v>4</v>
      </c>
      <c r="AI2" s="178"/>
      <c r="AJ2" s="178"/>
      <c r="AK2" s="178"/>
      <c r="AL2" s="178"/>
      <c r="AM2" s="178"/>
      <c r="AN2" s="178"/>
      <c r="AO2" s="178"/>
      <c r="AP2" s="179" t="s">
        <v>5</v>
      </c>
      <c r="AQ2" s="179"/>
      <c r="AR2" s="179"/>
      <c r="AS2" s="179"/>
      <c r="AT2" s="179"/>
      <c r="AU2" s="179"/>
      <c r="AV2" s="178" t="s">
        <v>6</v>
      </c>
      <c r="AW2" s="178"/>
      <c r="AX2" s="178"/>
      <c r="AY2" s="1"/>
      <c r="AZ2" s="1"/>
    </row>
    <row r="3" spans="1:52" ht="24.95" customHeight="1">
      <c r="A3" s="170" t="s">
        <v>53</v>
      </c>
      <c r="B3" s="170"/>
      <c r="C3" s="170"/>
      <c r="D3" s="170"/>
      <c r="E3" s="170"/>
      <c r="F3" s="171" t="s">
        <v>114</v>
      </c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8">
        <v>11896.72</v>
      </c>
      <c r="AQ3" s="168"/>
      <c r="AR3" s="168"/>
      <c r="AS3" s="168"/>
      <c r="AT3" s="168"/>
      <c r="AU3" s="168"/>
      <c r="AV3" s="169"/>
      <c r="AW3" s="169"/>
      <c r="AX3" s="169"/>
      <c r="AY3" s="1"/>
      <c r="AZ3" s="1"/>
    </row>
    <row r="4" spans="1:52" ht="24.95" customHeight="1">
      <c r="A4" s="170" t="s">
        <v>53</v>
      </c>
      <c r="B4" s="170"/>
      <c r="C4" s="170"/>
      <c r="D4" s="170"/>
      <c r="E4" s="170"/>
      <c r="F4" s="171" t="s">
        <v>113</v>
      </c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8">
        <v>909396.41</v>
      </c>
      <c r="AQ4" s="168"/>
      <c r="AR4" s="168"/>
      <c r="AS4" s="168"/>
      <c r="AT4" s="168"/>
      <c r="AU4" s="168"/>
      <c r="AV4" s="169"/>
      <c r="AW4" s="169"/>
      <c r="AX4" s="169"/>
      <c r="AY4" s="1"/>
      <c r="AZ4" s="1"/>
    </row>
    <row r="5" spans="1:52" ht="49.5" customHeight="1">
      <c r="A5" s="166" t="s">
        <v>53</v>
      </c>
      <c r="B5" s="166"/>
      <c r="C5" s="166"/>
      <c r="D5" s="166" t="s">
        <v>51</v>
      </c>
      <c r="E5" s="166"/>
      <c r="F5" s="167" t="s">
        <v>146</v>
      </c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2">
        <v>1850000</v>
      </c>
      <c r="AB5" s="162"/>
      <c r="AC5" s="162"/>
      <c r="AD5" s="162"/>
      <c r="AE5" s="162"/>
      <c r="AF5" s="162"/>
      <c r="AG5" s="162"/>
      <c r="AH5" s="162">
        <v>1930000</v>
      </c>
      <c r="AI5" s="162"/>
      <c r="AJ5" s="162"/>
      <c r="AK5" s="162"/>
      <c r="AL5" s="162"/>
      <c r="AM5" s="162"/>
      <c r="AN5" s="162"/>
      <c r="AO5" s="162"/>
      <c r="AP5" s="161">
        <v>921293.13</v>
      </c>
      <c r="AQ5" s="161"/>
      <c r="AR5" s="161"/>
      <c r="AS5" s="161"/>
      <c r="AT5" s="161"/>
      <c r="AU5" s="161"/>
      <c r="AV5" s="162">
        <v>47.735396027565002</v>
      </c>
      <c r="AW5" s="162"/>
      <c r="AX5" s="162"/>
      <c r="AY5" s="1"/>
      <c r="AZ5" s="1"/>
    </row>
    <row r="6" spans="1:52" s="2" customFormat="1" ht="3" customHeight="1">
      <c r="A6" s="12"/>
      <c r="B6" s="174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6"/>
      <c r="AY6" s="3"/>
      <c r="AZ6" s="3"/>
    </row>
    <row r="7" spans="1:52" ht="24.95" customHeight="1">
      <c r="A7" s="166" t="s">
        <v>89</v>
      </c>
      <c r="B7" s="166"/>
      <c r="C7" s="166"/>
      <c r="D7" s="166" t="s">
        <v>51</v>
      </c>
      <c r="E7" s="166"/>
      <c r="F7" s="167" t="s">
        <v>147</v>
      </c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2">
        <v>30000</v>
      </c>
      <c r="AB7" s="162"/>
      <c r="AC7" s="162"/>
      <c r="AD7" s="162"/>
      <c r="AE7" s="162"/>
      <c r="AF7" s="162"/>
      <c r="AG7" s="162"/>
      <c r="AH7" s="162">
        <v>30000</v>
      </c>
      <c r="AI7" s="162"/>
      <c r="AJ7" s="162"/>
      <c r="AK7" s="162"/>
      <c r="AL7" s="162"/>
      <c r="AM7" s="162"/>
      <c r="AN7" s="162"/>
      <c r="AO7" s="162"/>
      <c r="AP7" s="161">
        <v>0</v>
      </c>
      <c r="AQ7" s="161"/>
      <c r="AR7" s="161"/>
      <c r="AS7" s="161"/>
      <c r="AT7" s="161"/>
      <c r="AU7" s="161"/>
      <c r="AV7" s="162">
        <v>0</v>
      </c>
      <c r="AW7" s="162"/>
      <c r="AX7" s="162"/>
      <c r="AY7" s="1"/>
      <c r="AZ7" s="1"/>
    </row>
    <row r="8" spans="1:52" s="2" customFormat="1" ht="3" customHeight="1">
      <c r="A8" s="13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3"/>
      <c r="AZ8" s="3"/>
    </row>
    <row r="9" spans="1:52" ht="24.95" customHeight="1">
      <c r="A9" s="166" t="s">
        <v>55</v>
      </c>
      <c r="B9" s="166"/>
      <c r="C9" s="166"/>
      <c r="D9" s="166" t="s">
        <v>51</v>
      </c>
      <c r="E9" s="166"/>
      <c r="F9" s="167" t="s">
        <v>148</v>
      </c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2">
        <v>50000</v>
      </c>
      <c r="AB9" s="162"/>
      <c r="AC9" s="162"/>
      <c r="AD9" s="162"/>
      <c r="AE9" s="162"/>
      <c r="AF9" s="162"/>
      <c r="AG9" s="162"/>
      <c r="AH9" s="162">
        <v>50000</v>
      </c>
      <c r="AI9" s="162"/>
      <c r="AJ9" s="162"/>
      <c r="AK9" s="162"/>
      <c r="AL9" s="162"/>
      <c r="AM9" s="162"/>
      <c r="AN9" s="162"/>
      <c r="AO9" s="162"/>
      <c r="AP9" s="161">
        <v>3632.16</v>
      </c>
      <c r="AQ9" s="161"/>
      <c r="AR9" s="161"/>
      <c r="AS9" s="161"/>
      <c r="AT9" s="161"/>
      <c r="AU9" s="161"/>
      <c r="AV9" s="162">
        <v>7.2643198072910309</v>
      </c>
      <c r="AW9" s="162"/>
      <c r="AX9" s="162"/>
      <c r="AY9" s="1"/>
      <c r="AZ9" s="1"/>
    </row>
    <row r="10" spans="1:52" s="2" customFormat="1" ht="3" customHeight="1">
      <c r="A10" s="13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3"/>
      <c r="AZ10" s="3"/>
    </row>
    <row r="11" spans="1:52" ht="24" customHeight="1">
      <c r="A11" s="170" t="s">
        <v>83</v>
      </c>
      <c r="B11" s="170"/>
      <c r="C11" s="170"/>
      <c r="D11" s="170"/>
      <c r="E11" s="170"/>
      <c r="F11" s="171" t="s">
        <v>154</v>
      </c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69">
        <v>350000</v>
      </c>
      <c r="AB11" s="169"/>
      <c r="AC11" s="169"/>
      <c r="AD11" s="169"/>
      <c r="AE11" s="169"/>
      <c r="AF11" s="169"/>
      <c r="AG11" s="169"/>
      <c r="AH11" s="169">
        <v>350000</v>
      </c>
      <c r="AI11" s="169"/>
      <c r="AJ11" s="169"/>
      <c r="AK11" s="169"/>
      <c r="AL11" s="169"/>
      <c r="AM11" s="169"/>
      <c r="AN11" s="169"/>
      <c r="AO11" s="169"/>
      <c r="AP11" s="168">
        <v>75471.199999999997</v>
      </c>
      <c r="AQ11" s="168"/>
      <c r="AR11" s="168"/>
      <c r="AS11" s="168"/>
      <c r="AT11" s="168"/>
      <c r="AU11" s="168"/>
      <c r="AV11" s="169">
        <v>21.57</v>
      </c>
      <c r="AW11" s="169"/>
      <c r="AX11" s="169"/>
      <c r="AY11" s="1"/>
      <c r="AZ11" s="1"/>
    </row>
    <row r="12" spans="1:52" ht="24.95" customHeight="1">
      <c r="A12" s="170" t="s">
        <v>83</v>
      </c>
      <c r="B12" s="170"/>
      <c r="C12" s="170"/>
      <c r="D12" s="170"/>
      <c r="E12" s="170"/>
      <c r="F12" s="171" t="s">
        <v>150</v>
      </c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69">
        <v>1650000</v>
      </c>
      <c r="AB12" s="169"/>
      <c r="AC12" s="169"/>
      <c r="AD12" s="169"/>
      <c r="AE12" s="169"/>
      <c r="AF12" s="169"/>
      <c r="AG12" s="169"/>
      <c r="AH12" s="169">
        <v>1650000</v>
      </c>
      <c r="AI12" s="169"/>
      <c r="AJ12" s="169"/>
      <c r="AK12" s="169"/>
      <c r="AL12" s="169"/>
      <c r="AM12" s="169"/>
      <c r="AN12" s="169"/>
      <c r="AO12" s="169"/>
      <c r="AP12" s="168">
        <v>512162.71</v>
      </c>
      <c r="AQ12" s="168"/>
      <c r="AR12" s="168"/>
      <c r="AS12" s="168"/>
      <c r="AT12" s="168"/>
      <c r="AU12" s="168"/>
      <c r="AV12" s="169">
        <v>31.04</v>
      </c>
      <c r="AW12" s="169"/>
      <c r="AX12" s="169"/>
      <c r="AY12" s="1"/>
      <c r="AZ12" s="1"/>
    </row>
    <row r="13" spans="1:52" ht="24.95" customHeight="1">
      <c r="A13" s="170" t="s">
        <v>83</v>
      </c>
      <c r="B13" s="170"/>
      <c r="C13" s="170"/>
      <c r="D13" s="170"/>
      <c r="E13" s="170"/>
      <c r="F13" s="171" t="s">
        <v>149</v>
      </c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69">
        <v>3000000</v>
      </c>
      <c r="AB13" s="169"/>
      <c r="AC13" s="169"/>
      <c r="AD13" s="169"/>
      <c r="AE13" s="169"/>
      <c r="AF13" s="169"/>
      <c r="AG13" s="169"/>
      <c r="AH13" s="169">
        <v>3000000</v>
      </c>
      <c r="AI13" s="169"/>
      <c r="AJ13" s="169"/>
      <c r="AK13" s="169"/>
      <c r="AL13" s="169"/>
      <c r="AM13" s="169"/>
      <c r="AN13" s="169"/>
      <c r="AO13" s="169"/>
      <c r="AP13" s="168">
        <v>2262867.29</v>
      </c>
      <c r="AQ13" s="168"/>
      <c r="AR13" s="168"/>
      <c r="AS13" s="168"/>
      <c r="AT13" s="168"/>
      <c r="AU13" s="168"/>
      <c r="AV13" s="169">
        <v>75.430000000000007</v>
      </c>
      <c r="AW13" s="169"/>
      <c r="AX13" s="169"/>
      <c r="AY13" s="1"/>
      <c r="AZ13" s="1"/>
    </row>
    <row r="14" spans="1:52" ht="27" customHeight="1">
      <c r="A14" s="166" t="s">
        <v>83</v>
      </c>
      <c r="B14" s="166"/>
      <c r="C14" s="166"/>
      <c r="D14" s="166" t="s">
        <v>51</v>
      </c>
      <c r="E14" s="166"/>
      <c r="F14" s="167" t="s">
        <v>90</v>
      </c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2">
        <v>5000000</v>
      </c>
      <c r="AB14" s="162"/>
      <c r="AC14" s="162"/>
      <c r="AD14" s="162"/>
      <c r="AE14" s="162"/>
      <c r="AF14" s="162"/>
      <c r="AG14" s="162"/>
      <c r="AH14" s="162">
        <v>5000000</v>
      </c>
      <c r="AI14" s="162"/>
      <c r="AJ14" s="162"/>
      <c r="AK14" s="162"/>
      <c r="AL14" s="162"/>
      <c r="AM14" s="162"/>
      <c r="AN14" s="162"/>
      <c r="AO14" s="162"/>
      <c r="AP14" s="161">
        <v>2850501.2</v>
      </c>
      <c r="AQ14" s="161"/>
      <c r="AR14" s="161"/>
      <c r="AS14" s="161"/>
      <c r="AT14" s="161"/>
      <c r="AU14" s="161"/>
      <c r="AV14" s="162">
        <v>57.010024785995483</v>
      </c>
      <c r="AW14" s="162"/>
      <c r="AX14" s="162"/>
      <c r="AY14" s="1"/>
      <c r="AZ14" s="1"/>
    </row>
    <row r="15" spans="1:52" s="2" customFormat="1" ht="3" customHeight="1">
      <c r="A15" s="13"/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3"/>
      <c r="AZ15" s="3"/>
    </row>
    <row r="16" spans="1:52" ht="24.95" customHeight="1">
      <c r="A16" s="170" t="s">
        <v>91</v>
      </c>
      <c r="B16" s="170"/>
      <c r="C16" s="170"/>
      <c r="D16" s="170"/>
      <c r="E16" s="170"/>
      <c r="F16" s="171" t="s">
        <v>153</v>
      </c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69">
        <v>50000</v>
      </c>
      <c r="AB16" s="169"/>
      <c r="AC16" s="169"/>
      <c r="AD16" s="169"/>
      <c r="AE16" s="169"/>
      <c r="AF16" s="169"/>
      <c r="AG16" s="169"/>
      <c r="AH16" s="169">
        <v>50000</v>
      </c>
      <c r="AI16" s="169"/>
      <c r="AJ16" s="169"/>
      <c r="AK16" s="169"/>
      <c r="AL16" s="169"/>
      <c r="AM16" s="169"/>
      <c r="AN16" s="169"/>
      <c r="AO16" s="169"/>
      <c r="AP16" s="168">
        <v>0</v>
      </c>
      <c r="AQ16" s="168"/>
      <c r="AR16" s="168"/>
      <c r="AS16" s="168"/>
      <c r="AT16" s="168"/>
      <c r="AU16" s="168"/>
      <c r="AV16" s="169">
        <v>0</v>
      </c>
      <c r="AW16" s="169"/>
      <c r="AX16" s="169"/>
      <c r="AY16" s="1"/>
      <c r="AZ16" s="1"/>
    </row>
    <row r="17" spans="1:52" ht="24.95" customHeight="1">
      <c r="A17" s="170" t="s">
        <v>91</v>
      </c>
      <c r="B17" s="170"/>
      <c r="C17" s="170"/>
      <c r="D17" s="170"/>
      <c r="E17" s="170"/>
      <c r="F17" s="171" t="s">
        <v>152</v>
      </c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69">
        <v>75000</v>
      </c>
      <c r="AB17" s="169"/>
      <c r="AC17" s="169"/>
      <c r="AD17" s="169"/>
      <c r="AE17" s="169"/>
      <c r="AF17" s="169"/>
      <c r="AG17" s="169"/>
      <c r="AH17" s="169">
        <v>75000</v>
      </c>
      <c r="AI17" s="169"/>
      <c r="AJ17" s="169"/>
      <c r="AK17" s="169"/>
      <c r="AL17" s="169"/>
      <c r="AM17" s="169"/>
      <c r="AN17" s="169"/>
      <c r="AO17" s="169"/>
      <c r="AP17" s="168">
        <v>12100</v>
      </c>
      <c r="AQ17" s="168"/>
      <c r="AR17" s="168"/>
      <c r="AS17" s="168"/>
      <c r="AT17" s="168"/>
      <c r="AU17" s="168"/>
      <c r="AV17" s="169">
        <v>16.13</v>
      </c>
      <c r="AW17" s="169"/>
      <c r="AX17" s="169"/>
      <c r="AY17" s="1"/>
      <c r="AZ17" s="1"/>
    </row>
    <row r="18" spans="1:52" ht="24.95" customHeight="1">
      <c r="A18" s="170" t="s">
        <v>91</v>
      </c>
      <c r="B18" s="170"/>
      <c r="C18" s="170"/>
      <c r="D18" s="170"/>
      <c r="E18" s="170"/>
      <c r="F18" s="171" t="s">
        <v>151</v>
      </c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69">
        <v>1041395</v>
      </c>
      <c r="AB18" s="169"/>
      <c r="AC18" s="169"/>
      <c r="AD18" s="169"/>
      <c r="AE18" s="169"/>
      <c r="AF18" s="169"/>
      <c r="AG18" s="169"/>
      <c r="AH18" s="169">
        <v>1041395</v>
      </c>
      <c r="AI18" s="169"/>
      <c r="AJ18" s="169"/>
      <c r="AK18" s="169"/>
      <c r="AL18" s="169"/>
      <c r="AM18" s="169"/>
      <c r="AN18" s="169"/>
      <c r="AO18" s="169"/>
      <c r="AP18" s="168">
        <v>20130</v>
      </c>
      <c r="AQ18" s="168"/>
      <c r="AR18" s="168"/>
      <c r="AS18" s="168"/>
      <c r="AT18" s="168"/>
      <c r="AU18" s="168"/>
      <c r="AV18" s="169">
        <v>1.93</v>
      </c>
      <c r="AW18" s="169"/>
      <c r="AX18" s="169"/>
      <c r="AY18" s="1"/>
      <c r="AZ18" s="1"/>
    </row>
    <row r="19" spans="1:52" ht="24.95" customHeight="1">
      <c r="A19" s="170" t="s">
        <v>91</v>
      </c>
      <c r="B19" s="170"/>
      <c r="C19" s="170"/>
      <c r="D19" s="170"/>
      <c r="E19" s="170"/>
      <c r="F19" s="171" t="s">
        <v>155</v>
      </c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69">
        <v>2300000</v>
      </c>
      <c r="AB19" s="169"/>
      <c r="AC19" s="169"/>
      <c r="AD19" s="169"/>
      <c r="AE19" s="169"/>
      <c r="AF19" s="169"/>
      <c r="AG19" s="169"/>
      <c r="AH19" s="169">
        <v>2300000</v>
      </c>
      <c r="AI19" s="169"/>
      <c r="AJ19" s="169"/>
      <c r="AK19" s="169"/>
      <c r="AL19" s="169"/>
      <c r="AM19" s="169"/>
      <c r="AN19" s="169"/>
      <c r="AO19" s="169"/>
      <c r="AP19" s="168">
        <v>0</v>
      </c>
      <c r="AQ19" s="168"/>
      <c r="AR19" s="168"/>
      <c r="AS19" s="168"/>
      <c r="AT19" s="168"/>
      <c r="AU19" s="168"/>
      <c r="AV19" s="169">
        <v>0</v>
      </c>
      <c r="AW19" s="169"/>
      <c r="AX19" s="169"/>
      <c r="AY19" s="1"/>
      <c r="AZ19" s="1"/>
    </row>
    <row r="20" spans="1:52" ht="24.95" customHeight="1">
      <c r="A20" s="166" t="s">
        <v>91</v>
      </c>
      <c r="B20" s="166"/>
      <c r="C20" s="166"/>
      <c r="D20" s="166" t="s">
        <v>51</v>
      </c>
      <c r="E20" s="166"/>
      <c r="F20" s="167" t="s">
        <v>156</v>
      </c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2">
        <v>3466395</v>
      </c>
      <c r="AB20" s="162"/>
      <c r="AC20" s="162"/>
      <c r="AD20" s="162"/>
      <c r="AE20" s="162"/>
      <c r="AF20" s="162"/>
      <c r="AG20" s="162"/>
      <c r="AH20" s="162">
        <v>3466395</v>
      </c>
      <c r="AI20" s="162"/>
      <c r="AJ20" s="162"/>
      <c r="AK20" s="162"/>
      <c r="AL20" s="162"/>
      <c r="AM20" s="162"/>
      <c r="AN20" s="162"/>
      <c r="AO20" s="162"/>
      <c r="AP20" s="161">
        <v>32230</v>
      </c>
      <c r="AQ20" s="161"/>
      <c r="AR20" s="161"/>
      <c r="AS20" s="161"/>
      <c r="AT20" s="161"/>
      <c r="AU20" s="161"/>
      <c r="AV20" s="162">
        <v>0.92978440225124359</v>
      </c>
      <c r="AW20" s="162"/>
      <c r="AX20" s="162"/>
      <c r="AY20" s="1"/>
      <c r="AZ20" s="1"/>
    </row>
    <row r="21" spans="1:52" s="2" customFormat="1" ht="3" customHeight="1">
      <c r="A21" s="13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3"/>
      <c r="AZ21" s="3"/>
    </row>
    <row r="22" spans="1:52" ht="51.75" customHeight="1">
      <c r="A22" s="170" t="s">
        <v>56</v>
      </c>
      <c r="B22" s="170"/>
      <c r="C22" s="170"/>
      <c r="D22" s="170"/>
      <c r="E22" s="170"/>
      <c r="F22" s="171" t="s">
        <v>168</v>
      </c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69">
        <v>963500</v>
      </c>
      <c r="AB22" s="169"/>
      <c r="AC22" s="169"/>
      <c r="AD22" s="169"/>
      <c r="AE22" s="169"/>
      <c r="AF22" s="169"/>
      <c r="AG22" s="169"/>
      <c r="AH22" s="169">
        <v>978250</v>
      </c>
      <c r="AI22" s="169"/>
      <c r="AJ22" s="169"/>
      <c r="AK22" s="169"/>
      <c r="AL22" s="169"/>
      <c r="AM22" s="169"/>
      <c r="AN22" s="169"/>
      <c r="AO22" s="169"/>
      <c r="AP22" s="168">
        <v>335696.2</v>
      </c>
      <c r="AQ22" s="168"/>
      <c r="AR22" s="168"/>
      <c r="AS22" s="168"/>
      <c r="AT22" s="168"/>
      <c r="AU22" s="168"/>
      <c r="AV22" s="169">
        <v>34.32</v>
      </c>
      <c r="AW22" s="169"/>
      <c r="AX22" s="169"/>
      <c r="AY22" s="1"/>
      <c r="AZ22" s="1"/>
    </row>
    <row r="23" spans="1:52" ht="24.95" customHeight="1">
      <c r="A23" s="170" t="s">
        <v>56</v>
      </c>
      <c r="B23" s="170"/>
      <c r="C23" s="170"/>
      <c r="D23" s="170"/>
      <c r="E23" s="170"/>
      <c r="F23" s="171" t="s">
        <v>167</v>
      </c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69">
        <v>500000</v>
      </c>
      <c r="AB23" s="169"/>
      <c r="AC23" s="169"/>
      <c r="AD23" s="169"/>
      <c r="AE23" s="169"/>
      <c r="AF23" s="169"/>
      <c r="AG23" s="169"/>
      <c r="AH23" s="169">
        <v>393169</v>
      </c>
      <c r="AI23" s="169"/>
      <c r="AJ23" s="169"/>
      <c r="AK23" s="169"/>
      <c r="AL23" s="169"/>
      <c r="AM23" s="169"/>
      <c r="AN23" s="169"/>
      <c r="AO23" s="169"/>
      <c r="AP23" s="168">
        <v>2000</v>
      </c>
      <c r="AQ23" s="168"/>
      <c r="AR23" s="168"/>
      <c r="AS23" s="168"/>
      <c r="AT23" s="168"/>
      <c r="AU23" s="168"/>
      <c r="AV23" s="169">
        <v>0.51</v>
      </c>
      <c r="AW23" s="169"/>
      <c r="AX23" s="169"/>
      <c r="AY23" s="1"/>
      <c r="AZ23" s="1"/>
    </row>
    <row r="24" spans="1:52" ht="24.95" customHeight="1">
      <c r="A24" s="170" t="s">
        <v>56</v>
      </c>
      <c r="B24" s="170"/>
      <c r="C24" s="170"/>
      <c r="D24" s="170"/>
      <c r="E24" s="170"/>
      <c r="F24" s="171" t="s">
        <v>164</v>
      </c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69">
        <v>909363.24</v>
      </c>
      <c r="AB24" s="169"/>
      <c r="AC24" s="169"/>
      <c r="AD24" s="169"/>
      <c r="AE24" s="169"/>
      <c r="AF24" s="169"/>
      <c r="AG24" s="169"/>
      <c r="AH24" s="169">
        <v>909363.24</v>
      </c>
      <c r="AI24" s="169"/>
      <c r="AJ24" s="169"/>
      <c r="AK24" s="169"/>
      <c r="AL24" s="169"/>
      <c r="AM24" s="169"/>
      <c r="AN24" s="169"/>
      <c r="AO24" s="169"/>
      <c r="AP24" s="168">
        <v>385810.41</v>
      </c>
      <c r="AQ24" s="168"/>
      <c r="AR24" s="168"/>
      <c r="AS24" s="168"/>
      <c r="AT24" s="168"/>
      <c r="AU24" s="168"/>
      <c r="AV24" s="169">
        <v>42.43</v>
      </c>
      <c r="AW24" s="169"/>
      <c r="AX24" s="169"/>
      <c r="AY24" s="1"/>
      <c r="AZ24" s="1"/>
    </row>
    <row r="25" spans="1:52" ht="24.95" customHeight="1">
      <c r="A25" s="170" t="s">
        <v>56</v>
      </c>
      <c r="B25" s="170"/>
      <c r="C25" s="170"/>
      <c r="D25" s="170"/>
      <c r="E25" s="170"/>
      <c r="F25" s="171" t="s">
        <v>165</v>
      </c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69">
        <v>20000</v>
      </c>
      <c r="AB25" s="169"/>
      <c r="AC25" s="169"/>
      <c r="AD25" s="169"/>
      <c r="AE25" s="169"/>
      <c r="AF25" s="169"/>
      <c r="AG25" s="169"/>
      <c r="AH25" s="169">
        <v>20000</v>
      </c>
      <c r="AI25" s="169"/>
      <c r="AJ25" s="169"/>
      <c r="AK25" s="169"/>
      <c r="AL25" s="169"/>
      <c r="AM25" s="169"/>
      <c r="AN25" s="169"/>
      <c r="AO25" s="169"/>
      <c r="AP25" s="168">
        <v>15125</v>
      </c>
      <c r="AQ25" s="168"/>
      <c r="AR25" s="168"/>
      <c r="AS25" s="168"/>
      <c r="AT25" s="168"/>
      <c r="AU25" s="168"/>
      <c r="AV25" s="169">
        <v>75.63</v>
      </c>
      <c r="AW25" s="169"/>
      <c r="AX25" s="169"/>
      <c r="AY25" s="1"/>
      <c r="AZ25" s="1"/>
    </row>
    <row r="26" spans="1:52" ht="24.95" customHeight="1">
      <c r="A26" s="170" t="s">
        <v>56</v>
      </c>
      <c r="B26" s="170"/>
      <c r="C26" s="170"/>
      <c r="D26" s="170"/>
      <c r="E26" s="170"/>
      <c r="F26" s="171" t="s">
        <v>166</v>
      </c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69">
        <v>850000</v>
      </c>
      <c r="AB26" s="169"/>
      <c r="AC26" s="169"/>
      <c r="AD26" s="169"/>
      <c r="AE26" s="169"/>
      <c r="AF26" s="169"/>
      <c r="AG26" s="169"/>
      <c r="AH26" s="169">
        <v>850000</v>
      </c>
      <c r="AI26" s="169"/>
      <c r="AJ26" s="169"/>
      <c r="AK26" s="169"/>
      <c r="AL26" s="169"/>
      <c r="AM26" s="169"/>
      <c r="AN26" s="169"/>
      <c r="AO26" s="169"/>
      <c r="AP26" s="168">
        <v>293981.86</v>
      </c>
      <c r="AQ26" s="168"/>
      <c r="AR26" s="168"/>
      <c r="AS26" s="168"/>
      <c r="AT26" s="168"/>
      <c r="AU26" s="168"/>
      <c r="AV26" s="169">
        <v>34.590000000000003</v>
      </c>
      <c r="AW26" s="169"/>
      <c r="AX26" s="169"/>
      <c r="AY26" s="1"/>
      <c r="AZ26" s="1"/>
    </row>
    <row r="27" spans="1:52" ht="24.95" customHeight="1">
      <c r="A27" s="170" t="s">
        <v>56</v>
      </c>
      <c r="B27" s="170"/>
      <c r="C27" s="170"/>
      <c r="D27" s="170"/>
      <c r="E27" s="170"/>
      <c r="F27" s="171" t="s">
        <v>162</v>
      </c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69">
        <v>275000</v>
      </c>
      <c r="AB27" s="169"/>
      <c r="AC27" s="169"/>
      <c r="AD27" s="169"/>
      <c r="AE27" s="169"/>
      <c r="AF27" s="169"/>
      <c r="AG27" s="169"/>
      <c r="AH27" s="169">
        <v>275000</v>
      </c>
      <c r="AI27" s="169"/>
      <c r="AJ27" s="169"/>
      <c r="AK27" s="169"/>
      <c r="AL27" s="169"/>
      <c r="AM27" s="169"/>
      <c r="AN27" s="169"/>
      <c r="AO27" s="169"/>
      <c r="AP27" s="168">
        <v>89540</v>
      </c>
      <c r="AQ27" s="168"/>
      <c r="AR27" s="168"/>
      <c r="AS27" s="168"/>
      <c r="AT27" s="168"/>
      <c r="AU27" s="168"/>
      <c r="AV27" s="169">
        <v>32.56</v>
      </c>
      <c r="AW27" s="169"/>
      <c r="AX27" s="169"/>
      <c r="AY27" s="1"/>
      <c r="AZ27" s="1"/>
    </row>
    <row r="28" spans="1:52" ht="37.5" customHeight="1">
      <c r="A28" s="170" t="s">
        <v>56</v>
      </c>
      <c r="B28" s="170"/>
      <c r="C28" s="170"/>
      <c r="D28" s="170"/>
      <c r="E28" s="170"/>
      <c r="F28" s="171" t="s">
        <v>161</v>
      </c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69">
        <v>250000</v>
      </c>
      <c r="AB28" s="169"/>
      <c r="AC28" s="169"/>
      <c r="AD28" s="169"/>
      <c r="AE28" s="169"/>
      <c r="AF28" s="169"/>
      <c r="AG28" s="169"/>
      <c r="AH28" s="169">
        <v>250000</v>
      </c>
      <c r="AI28" s="169"/>
      <c r="AJ28" s="169"/>
      <c r="AK28" s="169"/>
      <c r="AL28" s="169"/>
      <c r="AM28" s="169"/>
      <c r="AN28" s="169"/>
      <c r="AO28" s="169"/>
      <c r="AP28" s="168">
        <v>74082.100000000006</v>
      </c>
      <c r="AQ28" s="168"/>
      <c r="AR28" s="168"/>
      <c r="AS28" s="168"/>
      <c r="AT28" s="168"/>
      <c r="AU28" s="168"/>
      <c r="AV28" s="169">
        <v>29.63</v>
      </c>
      <c r="AW28" s="169"/>
      <c r="AX28" s="169"/>
      <c r="AY28" s="1"/>
      <c r="AZ28" s="1"/>
    </row>
    <row r="29" spans="1:52" ht="24.95" customHeight="1">
      <c r="A29" s="170" t="s">
        <v>56</v>
      </c>
      <c r="B29" s="170"/>
      <c r="C29" s="170"/>
      <c r="D29" s="170"/>
      <c r="E29" s="170"/>
      <c r="F29" s="171" t="s">
        <v>160</v>
      </c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69">
        <v>398000</v>
      </c>
      <c r="AB29" s="169"/>
      <c r="AC29" s="169"/>
      <c r="AD29" s="169"/>
      <c r="AE29" s="169"/>
      <c r="AF29" s="169"/>
      <c r="AG29" s="169"/>
      <c r="AH29" s="169">
        <v>398000</v>
      </c>
      <c r="AI29" s="169"/>
      <c r="AJ29" s="169"/>
      <c r="AK29" s="169"/>
      <c r="AL29" s="169"/>
      <c r="AM29" s="169"/>
      <c r="AN29" s="169"/>
      <c r="AO29" s="169"/>
      <c r="AP29" s="168">
        <v>7395.52</v>
      </c>
      <c r="AQ29" s="168"/>
      <c r="AR29" s="168"/>
      <c r="AS29" s="168"/>
      <c r="AT29" s="168"/>
      <c r="AU29" s="168"/>
      <c r="AV29" s="169">
        <v>1.86</v>
      </c>
      <c r="AW29" s="169"/>
      <c r="AX29" s="169"/>
      <c r="AY29" s="1"/>
      <c r="AZ29" s="1"/>
    </row>
    <row r="30" spans="1:52" ht="24.95" customHeight="1">
      <c r="A30" s="170" t="s">
        <v>56</v>
      </c>
      <c r="B30" s="170"/>
      <c r="C30" s="170"/>
      <c r="D30" s="170"/>
      <c r="E30" s="170"/>
      <c r="F30" s="171" t="s">
        <v>159</v>
      </c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69">
        <v>125000</v>
      </c>
      <c r="AB30" s="169"/>
      <c r="AC30" s="169"/>
      <c r="AD30" s="169"/>
      <c r="AE30" s="169"/>
      <c r="AF30" s="169"/>
      <c r="AG30" s="169"/>
      <c r="AH30" s="169">
        <v>2146780</v>
      </c>
      <c r="AI30" s="169"/>
      <c r="AJ30" s="169"/>
      <c r="AK30" s="169"/>
      <c r="AL30" s="169"/>
      <c r="AM30" s="169"/>
      <c r="AN30" s="169"/>
      <c r="AO30" s="169"/>
      <c r="AP30" s="168">
        <v>36300</v>
      </c>
      <c r="AQ30" s="168"/>
      <c r="AR30" s="168"/>
      <c r="AS30" s="168"/>
      <c r="AT30" s="168"/>
      <c r="AU30" s="168"/>
      <c r="AV30" s="169">
        <v>1.69</v>
      </c>
      <c r="AW30" s="169"/>
      <c r="AX30" s="169"/>
      <c r="AY30" s="1"/>
      <c r="AZ30" s="1"/>
    </row>
    <row r="31" spans="1:52" ht="24.95" customHeight="1">
      <c r="A31" s="170" t="s">
        <v>56</v>
      </c>
      <c r="B31" s="170"/>
      <c r="C31" s="170"/>
      <c r="D31" s="170"/>
      <c r="E31" s="170"/>
      <c r="F31" s="171" t="s">
        <v>163</v>
      </c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69">
        <v>0</v>
      </c>
      <c r="AB31" s="169"/>
      <c r="AC31" s="169"/>
      <c r="AD31" s="169"/>
      <c r="AE31" s="169"/>
      <c r="AF31" s="169"/>
      <c r="AG31" s="169"/>
      <c r="AH31" s="169">
        <v>92081</v>
      </c>
      <c r="AI31" s="169"/>
      <c r="AJ31" s="169"/>
      <c r="AK31" s="169"/>
      <c r="AL31" s="169"/>
      <c r="AM31" s="169"/>
      <c r="AN31" s="169"/>
      <c r="AO31" s="169"/>
      <c r="AP31" s="168">
        <v>92081</v>
      </c>
      <c r="AQ31" s="168"/>
      <c r="AR31" s="168"/>
      <c r="AS31" s="168"/>
      <c r="AT31" s="168"/>
      <c r="AU31" s="168"/>
      <c r="AV31" s="169">
        <v>100</v>
      </c>
      <c r="AW31" s="169"/>
      <c r="AX31" s="169"/>
      <c r="AY31" s="1"/>
      <c r="AZ31" s="1"/>
    </row>
    <row r="32" spans="1:52" ht="24.95" customHeight="1">
      <c r="A32" s="170" t="s">
        <v>56</v>
      </c>
      <c r="B32" s="170"/>
      <c r="C32" s="170"/>
      <c r="D32" s="170"/>
      <c r="E32" s="170"/>
      <c r="F32" s="171" t="s">
        <v>157</v>
      </c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69">
        <v>0</v>
      </c>
      <c r="AB32" s="169"/>
      <c r="AC32" s="169"/>
      <c r="AD32" s="169"/>
      <c r="AE32" s="169"/>
      <c r="AF32" s="169"/>
      <c r="AG32" s="169"/>
      <c r="AH32" s="169">
        <v>30000</v>
      </c>
      <c r="AI32" s="169"/>
      <c r="AJ32" s="169"/>
      <c r="AK32" s="169"/>
      <c r="AL32" s="169"/>
      <c r="AM32" s="169"/>
      <c r="AN32" s="169"/>
      <c r="AO32" s="169"/>
      <c r="AP32" s="168">
        <v>30000</v>
      </c>
      <c r="AQ32" s="168"/>
      <c r="AR32" s="168"/>
      <c r="AS32" s="168"/>
      <c r="AT32" s="168"/>
      <c r="AU32" s="168"/>
      <c r="AV32" s="169">
        <v>100</v>
      </c>
      <c r="AW32" s="169"/>
      <c r="AX32" s="169"/>
      <c r="AY32" s="1"/>
      <c r="AZ32" s="1"/>
    </row>
    <row r="33" spans="1:56" ht="24.95" customHeight="1">
      <c r="A33" s="166" t="s">
        <v>56</v>
      </c>
      <c r="B33" s="166"/>
      <c r="C33" s="166"/>
      <c r="D33" s="166" t="s">
        <v>51</v>
      </c>
      <c r="E33" s="166"/>
      <c r="F33" s="167" t="s">
        <v>158</v>
      </c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2">
        <f>SUM(AA22:AG32)</f>
        <v>4290863.24</v>
      </c>
      <c r="AB33" s="162"/>
      <c r="AC33" s="162"/>
      <c r="AD33" s="162"/>
      <c r="AE33" s="162"/>
      <c r="AF33" s="162"/>
      <c r="AG33" s="162"/>
      <c r="AH33" s="162">
        <f>SUM(AH22:AO32)</f>
        <v>6342643.2400000002</v>
      </c>
      <c r="AI33" s="162"/>
      <c r="AJ33" s="162"/>
      <c r="AK33" s="162"/>
      <c r="AL33" s="162"/>
      <c r="AM33" s="162"/>
      <c r="AN33" s="162"/>
      <c r="AO33" s="162"/>
      <c r="AP33" s="161">
        <f>SUM(AP22:AU32)</f>
        <v>1362012.09</v>
      </c>
      <c r="AQ33" s="161"/>
      <c r="AR33" s="161"/>
      <c r="AS33" s="161"/>
      <c r="AT33" s="161"/>
      <c r="AU33" s="161"/>
      <c r="AV33" s="162">
        <v>21.47388756275177</v>
      </c>
      <c r="AW33" s="162"/>
      <c r="AX33" s="162"/>
      <c r="AY33" s="1"/>
      <c r="AZ33" s="1"/>
    </row>
    <row r="34" spans="1:56" s="2" customFormat="1" ht="3" customHeight="1">
      <c r="A34" s="13"/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3"/>
      <c r="AZ34" s="3"/>
    </row>
    <row r="35" spans="1:56" ht="24.95" customHeight="1">
      <c r="A35" s="166" t="s">
        <v>92</v>
      </c>
      <c r="B35" s="166"/>
      <c r="C35" s="166"/>
      <c r="D35" s="166" t="s">
        <v>51</v>
      </c>
      <c r="E35" s="166"/>
      <c r="F35" s="167" t="s">
        <v>169</v>
      </c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2">
        <v>700000</v>
      </c>
      <c r="AB35" s="162"/>
      <c r="AC35" s="162"/>
      <c r="AD35" s="162"/>
      <c r="AE35" s="162"/>
      <c r="AF35" s="162"/>
      <c r="AG35" s="162"/>
      <c r="AH35" s="162">
        <v>700000</v>
      </c>
      <c r="AI35" s="162"/>
      <c r="AJ35" s="162"/>
      <c r="AK35" s="162"/>
      <c r="AL35" s="162"/>
      <c r="AM35" s="162"/>
      <c r="AN35" s="162"/>
      <c r="AO35" s="162"/>
      <c r="AP35" s="161">
        <v>0</v>
      </c>
      <c r="AQ35" s="161"/>
      <c r="AR35" s="161"/>
      <c r="AS35" s="161"/>
      <c r="AT35" s="161"/>
      <c r="AU35" s="161"/>
      <c r="AV35" s="162">
        <v>0</v>
      </c>
      <c r="AW35" s="162"/>
      <c r="AX35" s="162"/>
      <c r="AY35" s="1"/>
      <c r="AZ35" s="1"/>
    </row>
    <row r="36" spans="1:56" s="2" customFormat="1" ht="3" customHeight="1">
      <c r="A36" s="13"/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  <c r="AU36" s="160"/>
      <c r="AV36" s="160"/>
      <c r="AW36" s="160"/>
      <c r="AX36" s="160"/>
      <c r="AY36" s="3"/>
      <c r="AZ36" s="3"/>
    </row>
    <row r="37" spans="1:56" ht="24.95" customHeight="1">
      <c r="A37" s="166" t="s">
        <v>93</v>
      </c>
      <c r="B37" s="166"/>
      <c r="C37" s="166"/>
      <c r="D37" s="166" t="s">
        <v>51</v>
      </c>
      <c r="E37" s="166"/>
      <c r="F37" s="167" t="s">
        <v>170</v>
      </c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2">
        <v>100000</v>
      </c>
      <c r="AB37" s="162"/>
      <c r="AC37" s="162"/>
      <c r="AD37" s="162"/>
      <c r="AE37" s="162"/>
      <c r="AF37" s="162"/>
      <c r="AG37" s="162"/>
      <c r="AH37" s="162">
        <v>100000</v>
      </c>
      <c r="AI37" s="162"/>
      <c r="AJ37" s="162"/>
      <c r="AK37" s="162"/>
      <c r="AL37" s="162"/>
      <c r="AM37" s="162"/>
      <c r="AN37" s="162"/>
      <c r="AO37" s="162"/>
      <c r="AP37" s="161">
        <v>0</v>
      </c>
      <c r="AQ37" s="161"/>
      <c r="AR37" s="161"/>
      <c r="AS37" s="161"/>
      <c r="AT37" s="161"/>
      <c r="AU37" s="161"/>
      <c r="AV37" s="162">
        <v>0</v>
      </c>
      <c r="AW37" s="162"/>
      <c r="AX37" s="162"/>
      <c r="AY37" s="1"/>
      <c r="AZ37" s="1"/>
      <c r="BD37" t="s">
        <v>171</v>
      </c>
    </row>
    <row r="38" spans="1:56" s="2" customFormat="1" ht="3" customHeight="1">
      <c r="A38" s="13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3"/>
      <c r="AZ38" s="3"/>
    </row>
    <row r="39" spans="1:56" ht="40.5" customHeight="1">
      <c r="A39" s="166" t="s">
        <v>73</v>
      </c>
      <c r="B39" s="166"/>
      <c r="C39" s="166"/>
      <c r="D39" s="166" t="s">
        <v>51</v>
      </c>
      <c r="E39" s="166"/>
      <c r="F39" s="167" t="s">
        <v>176</v>
      </c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2">
        <v>2345267</v>
      </c>
      <c r="AB39" s="162"/>
      <c r="AC39" s="162"/>
      <c r="AD39" s="162"/>
      <c r="AE39" s="162"/>
      <c r="AF39" s="162"/>
      <c r="AG39" s="162"/>
      <c r="AH39" s="162">
        <v>2345267</v>
      </c>
      <c r="AI39" s="162"/>
      <c r="AJ39" s="162"/>
      <c r="AK39" s="162"/>
      <c r="AL39" s="162"/>
      <c r="AM39" s="162"/>
      <c r="AN39" s="162"/>
      <c r="AO39" s="162"/>
      <c r="AP39" s="161">
        <v>1172634</v>
      </c>
      <c r="AQ39" s="161"/>
      <c r="AR39" s="161"/>
      <c r="AS39" s="161"/>
      <c r="AT39" s="161"/>
      <c r="AU39" s="161"/>
      <c r="AV39" s="162">
        <v>50.00002384185791</v>
      </c>
      <c r="AW39" s="162"/>
      <c r="AX39" s="162"/>
      <c r="AY39" s="1"/>
      <c r="AZ39" s="1"/>
    </row>
    <row r="40" spans="1:56" s="2" customFormat="1" ht="3" customHeight="1">
      <c r="A40" s="13"/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3"/>
      <c r="AZ40" s="3"/>
    </row>
    <row r="41" spans="1:56" ht="24.95" customHeight="1">
      <c r="A41" s="170" t="s">
        <v>57</v>
      </c>
      <c r="B41" s="170"/>
      <c r="C41" s="170"/>
      <c r="D41" s="170"/>
      <c r="E41" s="170"/>
      <c r="F41" s="171" t="s">
        <v>172</v>
      </c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69">
        <v>0</v>
      </c>
      <c r="AB41" s="169"/>
      <c r="AC41" s="169"/>
      <c r="AD41" s="169"/>
      <c r="AE41" s="169"/>
      <c r="AF41" s="169"/>
      <c r="AG41" s="169"/>
      <c r="AH41" s="169">
        <v>55000</v>
      </c>
      <c r="AI41" s="169"/>
      <c r="AJ41" s="169"/>
      <c r="AK41" s="169"/>
      <c r="AL41" s="169"/>
      <c r="AM41" s="169"/>
      <c r="AN41" s="169"/>
      <c r="AO41" s="169"/>
      <c r="AP41" s="168">
        <v>0</v>
      </c>
      <c r="AQ41" s="168"/>
      <c r="AR41" s="168"/>
      <c r="AS41" s="168"/>
      <c r="AT41" s="168"/>
      <c r="AU41" s="168"/>
      <c r="AV41" s="169">
        <v>0</v>
      </c>
      <c r="AW41" s="169"/>
      <c r="AX41" s="169"/>
      <c r="AY41" s="1"/>
      <c r="AZ41" s="1"/>
    </row>
    <row r="42" spans="1:56" ht="41.25" customHeight="1">
      <c r="A42" s="170" t="s">
        <v>57</v>
      </c>
      <c r="B42" s="170"/>
      <c r="C42" s="170"/>
      <c r="D42" s="170"/>
      <c r="E42" s="170"/>
      <c r="F42" s="171" t="s">
        <v>173</v>
      </c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69">
        <v>4200000</v>
      </c>
      <c r="AB42" s="169"/>
      <c r="AC42" s="169"/>
      <c r="AD42" s="169"/>
      <c r="AE42" s="169"/>
      <c r="AF42" s="169"/>
      <c r="AG42" s="169"/>
      <c r="AH42" s="169">
        <v>4200000</v>
      </c>
      <c r="AI42" s="169"/>
      <c r="AJ42" s="169"/>
      <c r="AK42" s="169"/>
      <c r="AL42" s="169"/>
      <c r="AM42" s="169"/>
      <c r="AN42" s="169"/>
      <c r="AO42" s="169"/>
      <c r="AP42" s="168">
        <v>2100000</v>
      </c>
      <c r="AQ42" s="168"/>
      <c r="AR42" s="168"/>
      <c r="AS42" s="168"/>
      <c r="AT42" s="168"/>
      <c r="AU42" s="168"/>
      <c r="AV42" s="169">
        <v>50</v>
      </c>
      <c r="AW42" s="169"/>
      <c r="AX42" s="169"/>
      <c r="AY42" s="1"/>
      <c r="AZ42" s="1"/>
    </row>
    <row r="43" spans="1:56" ht="30" customHeight="1">
      <c r="A43" s="170" t="s">
        <v>57</v>
      </c>
      <c r="B43" s="170"/>
      <c r="C43" s="170"/>
      <c r="D43" s="170"/>
      <c r="E43" s="170"/>
      <c r="F43" s="171" t="s">
        <v>174</v>
      </c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69">
        <v>1500000</v>
      </c>
      <c r="AB43" s="169"/>
      <c r="AC43" s="169"/>
      <c r="AD43" s="169"/>
      <c r="AE43" s="169"/>
      <c r="AF43" s="169"/>
      <c r="AG43" s="169"/>
      <c r="AH43" s="169">
        <v>1500000</v>
      </c>
      <c r="AI43" s="169"/>
      <c r="AJ43" s="169"/>
      <c r="AK43" s="169"/>
      <c r="AL43" s="169"/>
      <c r="AM43" s="169"/>
      <c r="AN43" s="169"/>
      <c r="AO43" s="169"/>
      <c r="AP43" s="168">
        <v>0</v>
      </c>
      <c r="AQ43" s="168"/>
      <c r="AR43" s="168"/>
      <c r="AS43" s="168"/>
      <c r="AT43" s="168"/>
      <c r="AU43" s="168"/>
      <c r="AV43" s="169">
        <v>0</v>
      </c>
      <c r="AW43" s="169"/>
      <c r="AX43" s="169"/>
      <c r="AY43" s="1"/>
      <c r="AZ43" s="1"/>
    </row>
    <row r="44" spans="1:56" ht="24.95" customHeight="1">
      <c r="A44" s="166" t="s">
        <v>57</v>
      </c>
      <c r="B44" s="166"/>
      <c r="C44" s="166"/>
      <c r="D44" s="166" t="s">
        <v>51</v>
      </c>
      <c r="E44" s="166"/>
      <c r="F44" s="167" t="s">
        <v>175</v>
      </c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2">
        <v>5700000</v>
      </c>
      <c r="AB44" s="162"/>
      <c r="AC44" s="162"/>
      <c r="AD44" s="162"/>
      <c r="AE44" s="162"/>
      <c r="AF44" s="162"/>
      <c r="AG44" s="162"/>
      <c r="AH44" s="162">
        <v>5755000</v>
      </c>
      <c r="AI44" s="162"/>
      <c r="AJ44" s="162"/>
      <c r="AK44" s="162"/>
      <c r="AL44" s="162"/>
      <c r="AM44" s="162"/>
      <c r="AN44" s="162"/>
      <c r="AO44" s="162"/>
      <c r="AP44" s="161">
        <v>2100000</v>
      </c>
      <c r="AQ44" s="161"/>
      <c r="AR44" s="161"/>
      <c r="AS44" s="161"/>
      <c r="AT44" s="161"/>
      <c r="AU44" s="161"/>
      <c r="AV44" s="162">
        <v>36.490008234977722</v>
      </c>
      <c r="AW44" s="162"/>
      <c r="AX44" s="162"/>
      <c r="AY44" s="1"/>
      <c r="AZ44" s="1"/>
    </row>
    <row r="45" spans="1:56" s="2" customFormat="1" ht="3" customHeight="1">
      <c r="A45" s="13"/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3"/>
      <c r="AZ45" s="3"/>
    </row>
    <row r="46" spans="1:56" ht="48.75" customHeight="1">
      <c r="A46" s="166" t="s">
        <v>58</v>
      </c>
      <c r="B46" s="166"/>
      <c r="C46" s="166"/>
      <c r="D46" s="166" t="s">
        <v>51</v>
      </c>
      <c r="E46" s="166"/>
      <c r="F46" s="167" t="s">
        <v>250</v>
      </c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2">
        <v>955500</v>
      </c>
      <c r="AB46" s="162"/>
      <c r="AC46" s="162"/>
      <c r="AD46" s="162"/>
      <c r="AE46" s="162"/>
      <c r="AF46" s="162"/>
      <c r="AG46" s="162"/>
      <c r="AH46" s="162">
        <v>955500</v>
      </c>
      <c r="AI46" s="162"/>
      <c r="AJ46" s="162"/>
      <c r="AK46" s="162"/>
      <c r="AL46" s="162"/>
      <c r="AM46" s="162"/>
      <c r="AN46" s="162"/>
      <c r="AO46" s="162"/>
      <c r="AP46" s="161">
        <v>276995.62</v>
      </c>
      <c r="AQ46" s="161"/>
      <c r="AR46" s="161"/>
      <c r="AS46" s="161"/>
      <c r="AT46" s="161"/>
      <c r="AU46" s="161"/>
      <c r="AV46" s="162">
        <v>28.989601135253906</v>
      </c>
      <c r="AW46" s="162"/>
      <c r="AX46" s="162"/>
      <c r="AY46" s="1"/>
      <c r="AZ46" s="1"/>
    </row>
    <row r="47" spans="1:56" s="2" customFormat="1" ht="3" customHeight="1">
      <c r="A47" s="13"/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3"/>
      <c r="AZ47" s="3"/>
    </row>
    <row r="48" spans="1:56" ht="24.95" customHeight="1">
      <c r="A48" s="166" t="s">
        <v>59</v>
      </c>
      <c r="B48" s="166"/>
      <c r="C48" s="166"/>
      <c r="D48" s="166" t="s">
        <v>51</v>
      </c>
      <c r="E48" s="166"/>
      <c r="F48" s="167" t="s">
        <v>177</v>
      </c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2">
        <v>220000</v>
      </c>
      <c r="AB48" s="162"/>
      <c r="AC48" s="162"/>
      <c r="AD48" s="162"/>
      <c r="AE48" s="162"/>
      <c r="AF48" s="162"/>
      <c r="AG48" s="162"/>
      <c r="AH48" s="162">
        <v>220000</v>
      </c>
      <c r="AI48" s="162"/>
      <c r="AJ48" s="162"/>
      <c r="AK48" s="162"/>
      <c r="AL48" s="162"/>
      <c r="AM48" s="162"/>
      <c r="AN48" s="162"/>
      <c r="AO48" s="162"/>
      <c r="AP48" s="161">
        <v>21046.45</v>
      </c>
      <c r="AQ48" s="161"/>
      <c r="AR48" s="161"/>
      <c r="AS48" s="161"/>
      <c r="AT48" s="161"/>
      <c r="AU48" s="161"/>
      <c r="AV48" s="162">
        <v>9.5665678381919861</v>
      </c>
      <c r="AW48" s="162"/>
      <c r="AX48" s="162"/>
      <c r="AY48" s="1"/>
      <c r="AZ48" s="1"/>
    </row>
    <row r="49" spans="1:52" s="2" customFormat="1" ht="3" customHeight="1">
      <c r="A49" s="13"/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3"/>
      <c r="AZ49" s="3"/>
    </row>
    <row r="50" spans="1:52" ht="24.95" customHeight="1">
      <c r="A50" s="170" t="s">
        <v>60</v>
      </c>
      <c r="B50" s="170"/>
      <c r="C50" s="170"/>
      <c r="D50" s="170" t="s">
        <v>178</v>
      </c>
      <c r="E50" s="170"/>
      <c r="F50" s="171" t="s">
        <v>185</v>
      </c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69">
        <v>20000</v>
      </c>
      <c r="AB50" s="169"/>
      <c r="AC50" s="169"/>
      <c r="AD50" s="169"/>
      <c r="AE50" s="169"/>
      <c r="AF50" s="169"/>
      <c r="AG50" s="169"/>
      <c r="AH50" s="169">
        <v>20000</v>
      </c>
      <c r="AI50" s="169"/>
      <c r="AJ50" s="169"/>
      <c r="AK50" s="169"/>
      <c r="AL50" s="169"/>
      <c r="AM50" s="169"/>
      <c r="AN50" s="169"/>
      <c r="AO50" s="169"/>
      <c r="AP50" s="168">
        <v>6600</v>
      </c>
      <c r="AQ50" s="168"/>
      <c r="AR50" s="168"/>
      <c r="AS50" s="168"/>
      <c r="AT50" s="168"/>
      <c r="AU50" s="168"/>
      <c r="AV50" s="169">
        <v>33</v>
      </c>
      <c r="AW50" s="169"/>
      <c r="AX50" s="169"/>
      <c r="AY50" s="1"/>
      <c r="AZ50" s="1"/>
    </row>
    <row r="51" spans="1:52" ht="24.95" customHeight="1">
      <c r="A51" s="170" t="s">
        <v>60</v>
      </c>
      <c r="B51" s="170"/>
      <c r="C51" s="170"/>
      <c r="D51" s="170" t="s">
        <v>179</v>
      </c>
      <c r="E51" s="170"/>
      <c r="F51" s="171" t="s">
        <v>191</v>
      </c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69">
        <v>680000</v>
      </c>
      <c r="AB51" s="169"/>
      <c r="AC51" s="169"/>
      <c r="AD51" s="169"/>
      <c r="AE51" s="169"/>
      <c r="AF51" s="169"/>
      <c r="AG51" s="169"/>
      <c r="AH51" s="169">
        <v>680000</v>
      </c>
      <c r="AI51" s="169"/>
      <c r="AJ51" s="169"/>
      <c r="AK51" s="169"/>
      <c r="AL51" s="169"/>
      <c r="AM51" s="169"/>
      <c r="AN51" s="169"/>
      <c r="AO51" s="169"/>
      <c r="AP51" s="168">
        <v>16927</v>
      </c>
      <c r="AQ51" s="168"/>
      <c r="AR51" s="168"/>
      <c r="AS51" s="168"/>
      <c r="AT51" s="168"/>
      <c r="AU51" s="168"/>
      <c r="AV51" s="169">
        <v>2.4900000000000002</v>
      </c>
      <c r="AW51" s="169"/>
      <c r="AX51" s="169"/>
      <c r="AY51" s="1"/>
      <c r="AZ51" s="1"/>
    </row>
    <row r="52" spans="1:52" ht="24.95" customHeight="1">
      <c r="A52" s="170" t="s">
        <v>60</v>
      </c>
      <c r="B52" s="170"/>
      <c r="C52" s="170"/>
      <c r="D52" s="170" t="s">
        <v>180</v>
      </c>
      <c r="E52" s="170"/>
      <c r="F52" s="171" t="s">
        <v>186</v>
      </c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69">
        <v>150000</v>
      </c>
      <c r="AB52" s="169"/>
      <c r="AC52" s="169"/>
      <c r="AD52" s="169"/>
      <c r="AE52" s="169"/>
      <c r="AF52" s="169"/>
      <c r="AG52" s="169"/>
      <c r="AH52" s="169">
        <v>150000</v>
      </c>
      <c r="AI52" s="169"/>
      <c r="AJ52" s="169"/>
      <c r="AK52" s="169"/>
      <c r="AL52" s="169"/>
      <c r="AM52" s="169"/>
      <c r="AN52" s="169"/>
      <c r="AO52" s="169"/>
      <c r="AP52" s="168">
        <v>65898</v>
      </c>
      <c r="AQ52" s="168"/>
      <c r="AR52" s="168"/>
      <c r="AS52" s="168"/>
      <c r="AT52" s="168"/>
      <c r="AU52" s="168"/>
      <c r="AV52" s="169">
        <v>43.94</v>
      </c>
      <c r="AW52" s="169"/>
      <c r="AX52" s="169"/>
      <c r="AY52" s="1"/>
      <c r="AZ52" s="1"/>
    </row>
    <row r="53" spans="1:52" ht="24.95" customHeight="1">
      <c r="A53" s="170" t="s">
        <v>60</v>
      </c>
      <c r="B53" s="170"/>
      <c r="C53" s="170"/>
      <c r="D53" s="170" t="s">
        <v>181</v>
      </c>
      <c r="E53" s="170"/>
      <c r="F53" s="171" t="s">
        <v>190</v>
      </c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69">
        <v>50000</v>
      </c>
      <c r="AB53" s="169"/>
      <c r="AC53" s="169"/>
      <c r="AD53" s="169"/>
      <c r="AE53" s="169"/>
      <c r="AF53" s="169"/>
      <c r="AG53" s="169"/>
      <c r="AH53" s="169">
        <v>50000</v>
      </c>
      <c r="AI53" s="169"/>
      <c r="AJ53" s="169"/>
      <c r="AK53" s="169"/>
      <c r="AL53" s="169"/>
      <c r="AM53" s="169"/>
      <c r="AN53" s="169"/>
      <c r="AO53" s="169"/>
      <c r="AP53" s="168">
        <v>33426.559999999998</v>
      </c>
      <c r="AQ53" s="168"/>
      <c r="AR53" s="168"/>
      <c r="AS53" s="168"/>
      <c r="AT53" s="168"/>
      <c r="AU53" s="168"/>
      <c r="AV53" s="169">
        <v>66.86</v>
      </c>
      <c r="AW53" s="169"/>
      <c r="AX53" s="169"/>
      <c r="AY53" s="1"/>
      <c r="AZ53" s="1"/>
    </row>
    <row r="54" spans="1:52" ht="24.95" customHeight="1">
      <c r="A54" s="170" t="s">
        <v>60</v>
      </c>
      <c r="B54" s="170"/>
      <c r="C54" s="170"/>
      <c r="D54" s="170" t="s">
        <v>182</v>
      </c>
      <c r="E54" s="170"/>
      <c r="F54" s="171" t="s">
        <v>187</v>
      </c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69">
        <v>47700</v>
      </c>
      <c r="AB54" s="169"/>
      <c r="AC54" s="169"/>
      <c r="AD54" s="169"/>
      <c r="AE54" s="169"/>
      <c r="AF54" s="169"/>
      <c r="AG54" s="169"/>
      <c r="AH54" s="169">
        <v>47700</v>
      </c>
      <c r="AI54" s="169"/>
      <c r="AJ54" s="169"/>
      <c r="AK54" s="169"/>
      <c r="AL54" s="169"/>
      <c r="AM54" s="169"/>
      <c r="AN54" s="169"/>
      <c r="AO54" s="169"/>
      <c r="AP54" s="168">
        <v>626</v>
      </c>
      <c r="AQ54" s="168"/>
      <c r="AR54" s="168"/>
      <c r="AS54" s="168"/>
      <c r="AT54" s="168"/>
      <c r="AU54" s="168"/>
      <c r="AV54" s="169">
        <v>1.32</v>
      </c>
      <c r="AW54" s="169"/>
      <c r="AX54" s="169"/>
      <c r="AY54" s="1"/>
      <c r="AZ54" s="1"/>
    </row>
    <row r="55" spans="1:52" ht="24.95" customHeight="1">
      <c r="A55" s="170" t="s">
        <v>60</v>
      </c>
      <c r="B55" s="170"/>
      <c r="C55" s="170"/>
      <c r="D55" s="170" t="s">
        <v>183</v>
      </c>
      <c r="E55" s="170"/>
      <c r="F55" s="171" t="s">
        <v>188</v>
      </c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69">
        <v>25000</v>
      </c>
      <c r="AB55" s="169"/>
      <c r="AC55" s="169"/>
      <c r="AD55" s="169"/>
      <c r="AE55" s="169"/>
      <c r="AF55" s="169"/>
      <c r="AG55" s="169"/>
      <c r="AH55" s="169">
        <v>25000</v>
      </c>
      <c r="AI55" s="169"/>
      <c r="AJ55" s="169"/>
      <c r="AK55" s="169"/>
      <c r="AL55" s="169"/>
      <c r="AM55" s="169"/>
      <c r="AN55" s="169"/>
      <c r="AO55" s="169"/>
      <c r="AP55" s="168">
        <v>0</v>
      </c>
      <c r="AQ55" s="168"/>
      <c r="AR55" s="168"/>
      <c r="AS55" s="168"/>
      <c r="AT55" s="168"/>
      <c r="AU55" s="168"/>
      <c r="AV55" s="169">
        <v>0</v>
      </c>
      <c r="AW55" s="169"/>
      <c r="AX55" s="169"/>
      <c r="AY55" s="1"/>
      <c r="AZ55" s="1"/>
    </row>
    <row r="56" spans="1:52" ht="24.95" customHeight="1">
      <c r="A56" s="170" t="s">
        <v>60</v>
      </c>
      <c r="B56" s="170"/>
      <c r="C56" s="170"/>
      <c r="D56" s="170" t="s">
        <v>184</v>
      </c>
      <c r="E56" s="170"/>
      <c r="F56" s="171" t="s">
        <v>189</v>
      </c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69">
        <v>30000</v>
      </c>
      <c r="AB56" s="169"/>
      <c r="AC56" s="169"/>
      <c r="AD56" s="169"/>
      <c r="AE56" s="169"/>
      <c r="AF56" s="169"/>
      <c r="AG56" s="169"/>
      <c r="AH56" s="169">
        <v>30000</v>
      </c>
      <c r="AI56" s="169"/>
      <c r="AJ56" s="169"/>
      <c r="AK56" s="169"/>
      <c r="AL56" s="169"/>
      <c r="AM56" s="169"/>
      <c r="AN56" s="169"/>
      <c r="AO56" s="169"/>
      <c r="AP56" s="168">
        <v>12761</v>
      </c>
      <c r="AQ56" s="168"/>
      <c r="AR56" s="168"/>
      <c r="AS56" s="168"/>
      <c r="AT56" s="168"/>
      <c r="AU56" s="168"/>
      <c r="AV56" s="169">
        <v>42.54</v>
      </c>
      <c r="AW56" s="169"/>
      <c r="AX56" s="169"/>
      <c r="AY56" s="1"/>
      <c r="AZ56" s="1"/>
    </row>
    <row r="57" spans="1:52" ht="24.95" customHeight="1">
      <c r="A57" s="166" t="s">
        <v>60</v>
      </c>
      <c r="B57" s="166"/>
      <c r="C57" s="166"/>
      <c r="D57" s="166" t="s">
        <v>51</v>
      </c>
      <c r="E57" s="166"/>
      <c r="F57" s="167" t="s">
        <v>145</v>
      </c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2">
        <f>SUM(AA50:AG56)</f>
        <v>1002700</v>
      </c>
      <c r="AB57" s="162"/>
      <c r="AC57" s="162"/>
      <c r="AD57" s="162"/>
      <c r="AE57" s="162"/>
      <c r="AF57" s="162"/>
      <c r="AG57" s="162"/>
      <c r="AH57" s="162">
        <v>1002700</v>
      </c>
      <c r="AI57" s="162"/>
      <c r="AJ57" s="162"/>
      <c r="AK57" s="162"/>
      <c r="AL57" s="162"/>
      <c r="AM57" s="162"/>
      <c r="AN57" s="162"/>
      <c r="AO57" s="162"/>
      <c r="AP57" s="161">
        <f>SUM(AP50:AU56)</f>
        <v>136238.56</v>
      </c>
      <c r="AQ57" s="161"/>
      <c r="AR57" s="161"/>
      <c r="AS57" s="161"/>
      <c r="AT57" s="161"/>
      <c r="AU57" s="161"/>
      <c r="AV57" s="162">
        <v>13.587170839309692</v>
      </c>
      <c r="AW57" s="162"/>
      <c r="AX57" s="162"/>
      <c r="AY57" s="1"/>
      <c r="AZ57" s="1"/>
    </row>
    <row r="58" spans="1:52" s="2" customFormat="1" ht="3" customHeight="1">
      <c r="A58" s="13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60"/>
      <c r="AT58" s="160"/>
      <c r="AU58" s="160"/>
      <c r="AV58" s="160"/>
      <c r="AW58" s="160"/>
      <c r="AX58" s="160"/>
      <c r="AY58" s="3"/>
      <c r="AZ58" s="3"/>
    </row>
    <row r="59" spans="1:52" ht="24.95" customHeight="1">
      <c r="A59" s="166" t="s">
        <v>94</v>
      </c>
      <c r="B59" s="166"/>
      <c r="C59" s="166"/>
      <c r="D59" s="166" t="s">
        <v>51</v>
      </c>
      <c r="E59" s="166"/>
      <c r="F59" s="173" t="s">
        <v>192</v>
      </c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62">
        <v>9000</v>
      </c>
      <c r="AB59" s="162"/>
      <c r="AC59" s="162"/>
      <c r="AD59" s="162"/>
      <c r="AE59" s="162"/>
      <c r="AF59" s="162"/>
      <c r="AG59" s="162"/>
      <c r="AH59" s="162">
        <v>9000</v>
      </c>
      <c r="AI59" s="162"/>
      <c r="AJ59" s="162"/>
      <c r="AK59" s="162"/>
      <c r="AL59" s="162"/>
      <c r="AM59" s="162"/>
      <c r="AN59" s="162"/>
      <c r="AO59" s="162"/>
      <c r="AP59" s="161">
        <v>1200</v>
      </c>
      <c r="AQ59" s="161"/>
      <c r="AR59" s="161"/>
      <c r="AS59" s="161"/>
      <c r="AT59" s="161"/>
      <c r="AU59" s="161"/>
      <c r="AV59" s="162">
        <v>13.333334028720856</v>
      </c>
      <c r="AW59" s="162"/>
      <c r="AX59" s="162"/>
      <c r="AY59" s="1"/>
      <c r="AZ59" s="1"/>
    </row>
    <row r="60" spans="1:52" s="2" customFormat="1" ht="3" customHeight="1">
      <c r="A60" s="13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3"/>
      <c r="AZ60" s="3"/>
    </row>
    <row r="61" spans="1:52" ht="24.95" customHeight="1">
      <c r="A61" s="170" t="s">
        <v>61</v>
      </c>
      <c r="B61" s="170"/>
      <c r="C61" s="170"/>
      <c r="D61" s="170"/>
      <c r="E61" s="170"/>
      <c r="F61" s="171" t="s">
        <v>194</v>
      </c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69">
        <v>5000</v>
      </c>
      <c r="AB61" s="169"/>
      <c r="AC61" s="169"/>
      <c r="AD61" s="169"/>
      <c r="AE61" s="169"/>
      <c r="AF61" s="169"/>
      <c r="AG61" s="169"/>
      <c r="AH61" s="169">
        <v>5000</v>
      </c>
      <c r="AI61" s="169"/>
      <c r="AJ61" s="169"/>
      <c r="AK61" s="169"/>
      <c r="AL61" s="169"/>
      <c r="AM61" s="169"/>
      <c r="AN61" s="169"/>
      <c r="AO61" s="169"/>
      <c r="AP61" s="168">
        <v>1980</v>
      </c>
      <c r="AQ61" s="168"/>
      <c r="AR61" s="168"/>
      <c r="AS61" s="168"/>
      <c r="AT61" s="168"/>
      <c r="AU61" s="168"/>
      <c r="AV61" s="169">
        <v>39.6</v>
      </c>
      <c r="AW61" s="169"/>
      <c r="AX61" s="169"/>
      <c r="AY61" s="1"/>
      <c r="AZ61" s="1"/>
    </row>
    <row r="62" spans="1:52" ht="24.95" customHeight="1">
      <c r="A62" s="170" t="s">
        <v>61</v>
      </c>
      <c r="B62" s="170"/>
      <c r="C62" s="170"/>
      <c r="D62" s="170"/>
      <c r="E62" s="170"/>
      <c r="F62" s="172" t="s">
        <v>198</v>
      </c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69">
        <v>1800000</v>
      </c>
      <c r="AB62" s="169"/>
      <c r="AC62" s="169"/>
      <c r="AD62" s="169"/>
      <c r="AE62" s="169"/>
      <c r="AF62" s="169"/>
      <c r="AG62" s="169"/>
      <c r="AH62" s="169">
        <v>1800000</v>
      </c>
      <c r="AI62" s="169"/>
      <c r="AJ62" s="169"/>
      <c r="AK62" s="169"/>
      <c r="AL62" s="169"/>
      <c r="AM62" s="169"/>
      <c r="AN62" s="169"/>
      <c r="AO62" s="169"/>
      <c r="AP62" s="168">
        <v>383624.84</v>
      </c>
      <c r="AQ62" s="168"/>
      <c r="AR62" s="168"/>
      <c r="AS62" s="168"/>
      <c r="AT62" s="168"/>
      <c r="AU62" s="168"/>
      <c r="AV62" s="169">
        <v>21.32</v>
      </c>
      <c r="AW62" s="169"/>
      <c r="AX62" s="169"/>
      <c r="AY62" s="1"/>
      <c r="AZ62" s="1"/>
    </row>
    <row r="63" spans="1:52" ht="24.95" customHeight="1">
      <c r="A63" s="170" t="s">
        <v>61</v>
      </c>
      <c r="B63" s="170"/>
      <c r="C63" s="170"/>
      <c r="D63" s="170"/>
      <c r="E63" s="170"/>
      <c r="F63" s="172" t="s">
        <v>193</v>
      </c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69">
        <v>300000</v>
      </c>
      <c r="AB63" s="169"/>
      <c r="AC63" s="169"/>
      <c r="AD63" s="169"/>
      <c r="AE63" s="169"/>
      <c r="AF63" s="169"/>
      <c r="AG63" s="169"/>
      <c r="AH63" s="169">
        <v>300000</v>
      </c>
      <c r="AI63" s="169"/>
      <c r="AJ63" s="169"/>
      <c r="AK63" s="169"/>
      <c r="AL63" s="169"/>
      <c r="AM63" s="169"/>
      <c r="AN63" s="169"/>
      <c r="AO63" s="169"/>
      <c r="AP63" s="168">
        <v>0</v>
      </c>
      <c r="AQ63" s="168"/>
      <c r="AR63" s="168"/>
      <c r="AS63" s="168"/>
      <c r="AT63" s="168"/>
      <c r="AU63" s="168"/>
      <c r="AV63" s="169">
        <v>0</v>
      </c>
      <c r="AW63" s="169"/>
      <c r="AX63" s="169"/>
      <c r="AY63" s="1"/>
      <c r="AZ63" s="1"/>
    </row>
    <row r="64" spans="1:52" ht="33" customHeight="1">
      <c r="A64" s="166" t="s">
        <v>61</v>
      </c>
      <c r="B64" s="166"/>
      <c r="C64" s="166"/>
      <c r="D64" s="166" t="s">
        <v>51</v>
      </c>
      <c r="E64" s="166"/>
      <c r="F64" s="167" t="s">
        <v>195</v>
      </c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2">
        <v>2105000</v>
      </c>
      <c r="AB64" s="162"/>
      <c r="AC64" s="162"/>
      <c r="AD64" s="162"/>
      <c r="AE64" s="162"/>
      <c r="AF64" s="162"/>
      <c r="AG64" s="162"/>
      <c r="AH64" s="162">
        <v>2105000</v>
      </c>
      <c r="AI64" s="162"/>
      <c r="AJ64" s="162"/>
      <c r="AK64" s="162"/>
      <c r="AL64" s="162"/>
      <c r="AM64" s="162"/>
      <c r="AN64" s="162"/>
      <c r="AO64" s="162"/>
      <c r="AP64" s="161">
        <v>385604.84</v>
      </c>
      <c r="AQ64" s="161"/>
      <c r="AR64" s="161"/>
      <c r="AS64" s="161"/>
      <c r="AT64" s="161"/>
      <c r="AU64" s="161"/>
      <c r="AV64" s="162">
        <v>18.318520486354828</v>
      </c>
      <c r="AW64" s="162"/>
      <c r="AX64" s="162"/>
      <c r="AY64" s="1"/>
      <c r="AZ64" s="1"/>
    </row>
    <row r="65" spans="1:52" s="2" customFormat="1" ht="3" customHeight="1">
      <c r="A65" s="13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60"/>
      <c r="AL65" s="160"/>
      <c r="AM65" s="160"/>
      <c r="AN65" s="160"/>
      <c r="AO65" s="160"/>
      <c r="AP65" s="160"/>
      <c r="AQ65" s="160"/>
      <c r="AR65" s="160"/>
      <c r="AS65" s="160"/>
      <c r="AT65" s="160"/>
      <c r="AU65" s="160"/>
      <c r="AV65" s="160"/>
      <c r="AW65" s="160"/>
      <c r="AX65" s="160"/>
      <c r="AY65" s="3"/>
      <c r="AZ65" s="3"/>
    </row>
    <row r="66" spans="1:52" ht="24.95" customHeight="1">
      <c r="A66" s="166" t="s">
        <v>95</v>
      </c>
      <c r="B66" s="166"/>
      <c r="C66" s="166"/>
      <c r="D66" s="166" t="s">
        <v>51</v>
      </c>
      <c r="E66" s="166"/>
      <c r="F66" s="167" t="s">
        <v>196</v>
      </c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2">
        <v>25000</v>
      </c>
      <c r="AB66" s="162"/>
      <c r="AC66" s="162"/>
      <c r="AD66" s="162"/>
      <c r="AE66" s="162"/>
      <c r="AF66" s="162"/>
      <c r="AG66" s="162"/>
      <c r="AH66" s="162">
        <v>25000</v>
      </c>
      <c r="AI66" s="162"/>
      <c r="AJ66" s="162"/>
      <c r="AK66" s="162"/>
      <c r="AL66" s="162"/>
      <c r="AM66" s="162"/>
      <c r="AN66" s="162"/>
      <c r="AO66" s="162"/>
      <c r="AP66" s="161">
        <v>3811.5</v>
      </c>
      <c r="AQ66" s="161"/>
      <c r="AR66" s="161"/>
      <c r="AS66" s="161"/>
      <c r="AT66" s="161"/>
      <c r="AU66" s="161"/>
      <c r="AV66" s="162">
        <v>15.245999395847321</v>
      </c>
      <c r="AW66" s="162"/>
      <c r="AX66" s="162"/>
      <c r="AY66" s="1"/>
      <c r="AZ66" s="1"/>
    </row>
    <row r="67" spans="1:52" s="2" customFormat="1" ht="3" customHeight="1">
      <c r="A67" s="13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  <c r="AP67" s="160"/>
      <c r="AQ67" s="160"/>
      <c r="AR67" s="160"/>
      <c r="AS67" s="160"/>
      <c r="AT67" s="160"/>
      <c r="AU67" s="160"/>
      <c r="AV67" s="160"/>
      <c r="AW67" s="160"/>
      <c r="AX67" s="160"/>
      <c r="AY67" s="3"/>
      <c r="AZ67" s="3"/>
    </row>
    <row r="68" spans="1:52" ht="39.75" customHeight="1">
      <c r="A68" s="166" t="s">
        <v>62</v>
      </c>
      <c r="B68" s="166"/>
      <c r="C68" s="166"/>
      <c r="D68" s="166" t="s">
        <v>51</v>
      </c>
      <c r="E68" s="166"/>
      <c r="F68" s="167" t="s">
        <v>197</v>
      </c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2">
        <v>175000</v>
      </c>
      <c r="AB68" s="162"/>
      <c r="AC68" s="162"/>
      <c r="AD68" s="162"/>
      <c r="AE68" s="162"/>
      <c r="AF68" s="162"/>
      <c r="AG68" s="162"/>
      <c r="AH68" s="162">
        <v>175000</v>
      </c>
      <c r="AI68" s="162"/>
      <c r="AJ68" s="162"/>
      <c r="AK68" s="162"/>
      <c r="AL68" s="162"/>
      <c r="AM68" s="162"/>
      <c r="AN68" s="162"/>
      <c r="AO68" s="162"/>
      <c r="AP68" s="161">
        <v>30902.44</v>
      </c>
      <c r="AQ68" s="161"/>
      <c r="AR68" s="161"/>
      <c r="AS68" s="161"/>
      <c r="AT68" s="161"/>
      <c r="AU68" s="161"/>
      <c r="AV68" s="162">
        <v>17.65853613615036</v>
      </c>
      <c r="AW68" s="162"/>
      <c r="AX68" s="162"/>
      <c r="AY68" s="1"/>
      <c r="AZ68" s="1"/>
    </row>
    <row r="69" spans="1:52" s="2" customFormat="1" ht="3" customHeight="1">
      <c r="A69" s="13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0"/>
      <c r="Z69" s="160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  <c r="AK69" s="160"/>
      <c r="AL69" s="160"/>
      <c r="AM69" s="160"/>
      <c r="AN69" s="160"/>
      <c r="AO69" s="160"/>
      <c r="AP69" s="160"/>
      <c r="AQ69" s="160"/>
      <c r="AR69" s="160"/>
      <c r="AS69" s="160"/>
      <c r="AT69" s="160"/>
      <c r="AU69" s="160"/>
      <c r="AV69" s="160"/>
      <c r="AW69" s="160"/>
      <c r="AX69" s="160"/>
      <c r="AY69" s="3"/>
      <c r="AZ69" s="3"/>
    </row>
    <row r="70" spans="1:52" ht="24.95" customHeight="1">
      <c r="A70" s="170" t="s">
        <v>63</v>
      </c>
      <c r="B70" s="170"/>
      <c r="C70" s="170"/>
      <c r="D70" s="170" t="s">
        <v>178</v>
      </c>
      <c r="E70" s="170"/>
      <c r="F70" s="171" t="s">
        <v>201</v>
      </c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69">
        <v>100000</v>
      </c>
      <c r="AB70" s="169"/>
      <c r="AC70" s="169"/>
      <c r="AD70" s="169"/>
      <c r="AE70" s="169"/>
      <c r="AF70" s="169"/>
      <c r="AG70" s="169"/>
      <c r="AH70" s="169">
        <v>100000</v>
      </c>
      <c r="AI70" s="169"/>
      <c r="AJ70" s="169"/>
      <c r="AK70" s="169"/>
      <c r="AL70" s="169"/>
      <c r="AM70" s="169"/>
      <c r="AN70" s="169"/>
      <c r="AO70" s="169"/>
      <c r="AP70" s="168">
        <v>39589</v>
      </c>
      <c r="AQ70" s="168"/>
      <c r="AR70" s="168"/>
      <c r="AS70" s="168"/>
      <c r="AT70" s="168"/>
      <c r="AU70" s="168"/>
      <c r="AV70" s="169">
        <v>39.590000000000003</v>
      </c>
      <c r="AW70" s="169"/>
      <c r="AX70" s="169"/>
      <c r="AY70" s="1"/>
      <c r="AZ70" s="1"/>
    </row>
    <row r="71" spans="1:52" ht="24.95" customHeight="1">
      <c r="A71" s="170" t="s">
        <v>63</v>
      </c>
      <c r="B71" s="170"/>
      <c r="C71" s="170"/>
      <c r="D71" s="170" t="s">
        <v>179</v>
      </c>
      <c r="E71" s="170"/>
      <c r="F71" s="171" t="s">
        <v>311</v>
      </c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  <c r="T71" s="171"/>
      <c r="U71" s="171"/>
      <c r="V71" s="171"/>
      <c r="W71" s="171"/>
      <c r="X71" s="171"/>
      <c r="Y71" s="171"/>
      <c r="Z71" s="171"/>
      <c r="AA71" s="169">
        <v>120000</v>
      </c>
      <c r="AB71" s="169"/>
      <c r="AC71" s="169"/>
      <c r="AD71" s="169"/>
      <c r="AE71" s="169"/>
      <c r="AF71" s="169"/>
      <c r="AG71" s="169"/>
      <c r="AH71" s="169">
        <v>120000</v>
      </c>
      <c r="AI71" s="169"/>
      <c r="AJ71" s="169"/>
      <c r="AK71" s="169"/>
      <c r="AL71" s="169"/>
      <c r="AM71" s="169"/>
      <c r="AN71" s="169"/>
      <c r="AO71" s="169"/>
      <c r="AP71" s="168">
        <v>110850</v>
      </c>
      <c r="AQ71" s="168"/>
      <c r="AR71" s="168"/>
      <c r="AS71" s="168"/>
      <c r="AT71" s="168"/>
      <c r="AU71" s="168"/>
      <c r="AV71" s="169">
        <v>92.38</v>
      </c>
      <c r="AW71" s="169"/>
      <c r="AX71" s="169"/>
      <c r="AY71" s="1"/>
      <c r="AZ71" s="1"/>
    </row>
    <row r="72" spans="1:52" ht="24.95" customHeight="1">
      <c r="A72" s="170" t="s">
        <v>63</v>
      </c>
      <c r="B72" s="170"/>
      <c r="C72" s="170"/>
      <c r="D72" s="170" t="s">
        <v>199</v>
      </c>
      <c r="E72" s="170"/>
      <c r="F72" s="171" t="s">
        <v>200</v>
      </c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1"/>
      <c r="X72" s="171"/>
      <c r="Y72" s="171"/>
      <c r="Z72" s="171"/>
      <c r="AA72" s="169">
        <v>500</v>
      </c>
      <c r="AB72" s="169"/>
      <c r="AC72" s="169"/>
      <c r="AD72" s="169"/>
      <c r="AE72" s="169"/>
      <c r="AF72" s="169"/>
      <c r="AG72" s="169"/>
      <c r="AH72" s="169">
        <v>500</v>
      </c>
      <c r="AI72" s="169"/>
      <c r="AJ72" s="169"/>
      <c r="AK72" s="169"/>
      <c r="AL72" s="169"/>
      <c r="AM72" s="169"/>
      <c r="AN72" s="169"/>
      <c r="AO72" s="169"/>
      <c r="AP72" s="168">
        <v>0</v>
      </c>
      <c r="AQ72" s="168"/>
      <c r="AR72" s="168"/>
      <c r="AS72" s="168"/>
      <c r="AT72" s="168"/>
      <c r="AU72" s="168"/>
      <c r="AV72" s="169">
        <v>0</v>
      </c>
      <c r="AW72" s="169"/>
      <c r="AX72" s="169"/>
      <c r="AY72" s="1"/>
      <c r="AZ72" s="1"/>
    </row>
    <row r="73" spans="1:52" ht="24.95" customHeight="1">
      <c r="A73" s="166" t="s">
        <v>63</v>
      </c>
      <c r="B73" s="166"/>
      <c r="C73" s="166"/>
      <c r="D73" s="166" t="s">
        <v>51</v>
      </c>
      <c r="E73" s="166"/>
      <c r="F73" s="167" t="s">
        <v>202</v>
      </c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2">
        <v>220500</v>
      </c>
      <c r="AB73" s="162"/>
      <c r="AC73" s="162"/>
      <c r="AD73" s="162"/>
      <c r="AE73" s="162"/>
      <c r="AF73" s="162"/>
      <c r="AG73" s="162"/>
      <c r="AH73" s="162">
        <v>220500</v>
      </c>
      <c r="AI73" s="162"/>
      <c r="AJ73" s="162"/>
      <c r="AK73" s="162"/>
      <c r="AL73" s="162"/>
      <c r="AM73" s="162"/>
      <c r="AN73" s="162"/>
      <c r="AO73" s="162"/>
      <c r="AP73" s="161">
        <v>150439</v>
      </c>
      <c r="AQ73" s="161"/>
      <c r="AR73" s="161"/>
      <c r="AS73" s="161"/>
      <c r="AT73" s="161"/>
      <c r="AU73" s="161"/>
      <c r="AV73" s="162">
        <v>68.226301670074463</v>
      </c>
      <c r="AW73" s="162"/>
      <c r="AX73" s="162"/>
      <c r="AY73" s="1"/>
      <c r="AZ73" s="1"/>
    </row>
    <row r="74" spans="1:52" s="2" customFormat="1" ht="3" customHeight="1">
      <c r="A74" s="13"/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N74" s="160"/>
      <c r="AO74" s="160"/>
      <c r="AP74" s="160"/>
      <c r="AQ74" s="160"/>
      <c r="AR74" s="160"/>
      <c r="AS74" s="160"/>
      <c r="AT74" s="160"/>
      <c r="AU74" s="160"/>
      <c r="AV74" s="160"/>
      <c r="AW74" s="160"/>
      <c r="AX74" s="160"/>
      <c r="AY74" s="3"/>
      <c r="AZ74" s="3"/>
    </row>
    <row r="75" spans="1:52" ht="24.95" customHeight="1">
      <c r="A75" s="166" t="s">
        <v>64</v>
      </c>
      <c r="B75" s="166"/>
      <c r="C75" s="166"/>
      <c r="D75" s="166" t="s">
        <v>51</v>
      </c>
      <c r="E75" s="166"/>
      <c r="F75" s="167" t="s">
        <v>203</v>
      </c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2">
        <v>20000</v>
      </c>
      <c r="AB75" s="162"/>
      <c r="AC75" s="162"/>
      <c r="AD75" s="162"/>
      <c r="AE75" s="162"/>
      <c r="AF75" s="162"/>
      <c r="AG75" s="162"/>
      <c r="AH75" s="162">
        <v>55000</v>
      </c>
      <c r="AI75" s="162"/>
      <c r="AJ75" s="162"/>
      <c r="AK75" s="162"/>
      <c r="AL75" s="162"/>
      <c r="AM75" s="162"/>
      <c r="AN75" s="162"/>
      <c r="AO75" s="162"/>
      <c r="AP75" s="161">
        <v>25000</v>
      </c>
      <c r="AQ75" s="161"/>
      <c r="AR75" s="161"/>
      <c r="AS75" s="161"/>
      <c r="AT75" s="161"/>
      <c r="AU75" s="161"/>
      <c r="AV75" s="162">
        <v>45.454546809196472</v>
      </c>
      <c r="AW75" s="162"/>
      <c r="AX75" s="162"/>
      <c r="AY75" s="1"/>
      <c r="AZ75" s="1"/>
    </row>
    <row r="76" spans="1:52" s="2" customFormat="1" ht="3" customHeight="1">
      <c r="A76" s="13"/>
      <c r="B76" s="160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  <c r="Y76" s="160"/>
      <c r="Z76" s="160"/>
      <c r="AA76" s="160"/>
      <c r="AB76" s="160"/>
      <c r="AC76" s="160"/>
      <c r="AD76" s="160"/>
      <c r="AE76" s="160"/>
      <c r="AF76" s="160"/>
      <c r="AG76" s="160"/>
      <c r="AH76" s="160"/>
      <c r="AI76" s="160"/>
      <c r="AJ76" s="160"/>
      <c r="AK76" s="160"/>
      <c r="AL76" s="160"/>
      <c r="AM76" s="160"/>
      <c r="AN76" s="160"/>
      <c r="AO76" s="160"/>
      <c r="AP76" s="160"/>
      <c r="AQ76" s="160"/>
      <c r="AR76" s="160"/>
      <c r="AS76" s="160"/>
      <c r="AT76" s="160"/>
      <c r="AU76" s="160"/>
      <c r="AV76" s="160"/>
      <c r="AW76" s="160"/>
      <c r="AX76" s="160"/>
      <c r="AY76" s="3"/>
      <c r="AZ76" s="3"/>
    </row>
    <row r="77" spans="1:52" ht="24.95" customHeight="1">
      <c r="A77" s="166" t="s">
        <v>96</v>
      </c>
      <c r="B77" s="166"/>
      <c r="C77" s="166"/>
      <c r="D77" s="166" t="s">
        <v>51</v>
      </c>
      <c r="E77" s="166"/>
      <c r="F77" s="167" t="s">
        <v>204</v>
      </c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2">
        <v>150000</v>
      </c>
      <c r="AB77" s="162"/>
      <c r="AC77" s="162"/>
      <c r="AD77" s="162"/>
      <c r="AE77" s="162"/>
      <c r="AF77" s="162"/>
      <c r="AG77" s="162"/>
      <c r="AH77" s="162">
        <v>150000</v>
      </c>
      <c r="AI77" s="162"/>
      <c r="AJ77" s="162"/>
      <c r="AK77" s="162"/>
      <c r="AL77" s="162"/>
      <c r="AM77" s="162"/>
      <c r="AN77" s="162"/>
      <c r="AO77" s="162"/>
      <c r="AP77" s="161">
        <v>135000</v>
      </c>
      <c r="AQ77" s="161"/>
      <c r="AR77" s="161"/>
      <c r="AS77" s="161"/>
      <c r="AT77" s="161"/>
      <c r="AU77" s="161"/>
      <c r="AV77" s="162">
        <v>89.999997615814209</v>
      </c>
      <c r="AW77" s="162"/>
      <c r="AX77" s="162"/>
      <c r="AY77" s="1"/>
      <c r="AZ77" s="1"/>
    </row>
    <row r="78" spans="1:52" s="2" customFormat="1" ht="3" customHeight="1">
      <c r="A78" s="13"/>
      <c r="B78" s="160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0"/>
      <c r="AI78" s="160"/>
      <c r="AJ78" s="160"/>
      <c r="AK78" s="160"/>
      <c r="AL78" s="160"/>
      <c r="AM78" s="160"/>
      <c r="AN78" s="160"/>
      <c r="AO78" s="160"/>
      <c r="AP78" s="160"/>
      <c r="AQ78" s="160"/>
      <c r="AR78" s="160"/>
      <c r="AS78" s="160"/>
      <c r="AT78" s="160"/>
      <c r="AU78" s="160"/>
      <c r="AV78" s="160"/>
      <c r="AW78" s="160"/>
      <c r="AX78" s="160"/>
      <c r="AY78" s="3"/>
      <c r="AZ78" s="3"/>
    </row>
    <row r="79" spans="1:52" ht="38.25" customHeight="1">
      <c r="A79" s="166" t="s">
        <v>97</v>
      </c>
      <c r="B79" s="166"/>
      <c r="C79" s="166"/>
      <c r="D79" s="166" t="s">
        <v>51</v>
      </c>
      <c r="E79" s="166"/>
      <c r="F79" s="167" t="s">
        <v>205</v>
      </c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2">
        <v>90000</v>
      </c>
      <c r="AB79" s="162"/>
      <c r="AC79" s="162"/>
      <c r="AD79" s="162"/>
      <c r="AE79" s="162"/>
      <c r="AF79" s="162"/>
      <c r="AG79" s="162"/>
      <c r="AH79" s="162">
        <v>90000</v>
      </c>
      <c r="AI79" s="162"/>
      <c r="AJ79" s="162"/>
      <c r="AK79" s="162"/>
      <c r="AL79" s="162"/>
      <c r="AM79" s="162"/>
      <c r="AN79" s="162"/>
      <c r="AO79" s="162"/>
      <c r="AP79" s="161">
        <v>30000</v>
      </c>
      <c r="AQ79" s="161"/>
      <c r="AR79" s="161"/>
      <c r="AS79" s="161"/>
      <c r="AT79" s="161"/>
      <c r="AU79" s="161"/>
      <c r="AV79" s="162">
        <v>33.33333432674408</v>
      </c>
      <c r="AW79" s="162"/>
      <c r="AX79" s="162"/>
      <c r="AY79" s="1"/>
      <c r="AZ79" s="1"/>
    </row>
    <row r="80" spans="1:52" s="2" customFormat="1" ht="3" customHeight="1">
      <c r="A80" s="13"/>
      <c r="B80" s="160"/>
      <c r="C80" s="160"/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Y80" s="160"/>
      <c r="Z80" s="160"/>
      <c r="AA80" s="160"/>
      <c r="AB80" s="160"/>
      <c r="AC80" s="160"/>
      <c r="AD80" s="160"/>
      <c r="AE80" s="160"/>
      <c r="AF80" s="160"/>
      <c r="AG80" s="160"/>
      <c r="AH80" s="160"/>
      <c r="AI80" s="160"/>
      <c r="AJ80" s="160"/>
      <c r="AK80" s="160"/>
      <c r="AL80" s="160"/>
      <c r="AM80" s="160"/>
      <c r="AN80" s="160"/>
      <c r="AO80" s="160"/>
      <c r="AP80" s="160"/>
      <c r="AQ80" s="160"/>
      <c r="AR80" s="160"/>
      <c r="AS80" s="160"/>
      <c r="AT80" s="160"/>
      <c r="AU80" s="160"/>
      <c r="AV80" s="160"/>
      <c r="AW80" s="160"/>
      <c r="AX80" s="160"/>
      <c r="AY80" s="3"/>
      <c r="AZ80" s="3"/>
    </row>
    <row r="81" spans="1:52" ht="24.95" customHeight="1">
      <c r="A81" s="166" t="s">
        <v>98</v>
      </c>
      <c r="B81" s="166"/>
      <c r="C81" s="166"/>
      <c r="D81" s="166" t="s">
        <v>51</v>
      </c>
      <c r="E81" s="166"/>
      <c r="F81" s="167" t="s">
        <v>206</v>
      </c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2">
        <v>70000</v>
      </c>
      <c r="AB81" s="162"/>
      <c r="AC81" s="162"/>
      <c r="AD81" s="162"/>
      <c r="AE81" s="162"/>
      <c r="AF81" s="162"/>
      <c r="AG81" s="162"/>
      <c r="AH81" s="162">
        <v>70000</v>
      </c>
      <c r="AI81" s="162"/>
      <c r="AJ81" s="162"/>
      <c r="AK81" s="162"/>
      <c r="AL81" s="162"/>
      <c r="AM81" s="162"/>
      <c r="AN81" s="162"/>
      <c r="AO81" s="162"/>
      <c r="AP81" s="161">
        <v>12000</v>
      </c>
      <c r="AQ81" s="161"/>
      <c r="AR81" s="161"/>
      <c r="AS81" s="161"/>
      <c r="AT81" s="161"/>
      <c r="AU81" s="161"/>
      <c r="AV81" s="162">
        <v>17.142857611179352</v>
      </c>
      <c r="AW81" s="162"/>
      <c r="AX81" s="162"/>
      <c r="AY81" s="1"/>
      <c r="AZ81" s="1"/>
    </row>
    <row r="82" spans="1:52" s="2" customFormat="1" ht="3" customHeight="1">
      <c r="A82" s="13"/>
      <c r="B82" s="160"/>
      <c r="C82" s="160"/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60"/>
      <c r="AM82" s="160"/>
      <c r="AN82" s="160"/>
      <c r="AO82" s="160"/>
      <c r="AP82" s="160"/>
      <c r="AQ82" s="160"/>
      <c r="AR82" s="160"/>
      <c r="AS82" s="160"/>
      <c r="AT82" s="160"/>
      <c r="AU82" s="160"/>
      <c r="AV82" s="160"/>
      <c r="AW82" s="160"/>
      <c r="AX82" s="160"/>
      <c r="AY82" s="3"/>
      <c r="AZ82" s="3"/>
    </row>
    <row r="83" spans="1:52" ht="39.75" customHeight="1">
      <c r="A83" s="170" t="s">
        <v>65</v>
      </c>
      <c r="B83" s="170"/>
      <c r="C83" s="170"/>
      <c r="D83" s="170"/>
      <c r="E83" s="170"/>
      <c r="F83" s="171" t="s">
        <v>208</v>
      </c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  <c r="U83" s="171"/>
      <c r="V83" s="171"/>
      <c r="W83" s="171"/>
      <c r="X83" s="171"/>
      <c r="Y83" s="171"/>
      <c r="Z83" s="171"/>
      <c r="AA83" s="169">
        <v>400000</v>
      </c>
      <c r="AB83" s="169"/>
      <c r="AC83" s="169"/>
      <c r="AD83" s="169"/>
      <c r="AE83" s="169"/>
      <c r="AF83" s="169"/>
      <c r="AG83" s="169"/>
      <c r="AH83" s="169">
        <v>527785</v>
      </c>
      <c r="AI83" s="169"/>
      <c r="AJ83" s="169"/>
      <c r="AK83" s="169"/>
      <c r="AL83" s="169"/>
      <c r="AM83" s="169"/>
      <c r="AN83" s="169"/>
      <c r="AO83" s="169"/>
      <c r="AP83" s="168">
        <v>111695.67999999999</v>
      </c>
      <c r="AQ83" s="168"/>
      <c r="AR83" s="168"/>
      <c r="AS83" s="168"/>
      <c r="AT83" s="168"/>
      <c r="AU83" s="168"/>
      <c r="AV83" s="169">
        <v>21.17</v>
      </c>
      <c r="AW83" s="169"/>
      <c r="AX83" s="169"/>
      <c r="AY83" s="1"/>
      <c r="AZ83" s="1"/>
    </row>
    <row r="84" spans="1:52" ht="24.95" customHeight="1">
      <c r="A84" s="170" t="s">
        <v>65</v>
      </c>
      <c r="B84" s="170"/>
      <c r="C84" s="170"/>
      <c r="D84" s="170"/>
      <c r="E84" s="170"/>
      <c r="F84" s="171" t="s">
        <v>209</v>
      </c>
      <c r="G84" s="171"/>
      <c r="H84" s="171"/>
      <c r="I84" s="171"/>
      <c r="J84" s="171"/>
      <c r="K84" s="171"/>
      <c r="L84" s="171"/>
      <c r="M84" s="171"/>
      <c r="N84" s="171"/>
      <c r="O84" s="171"/>
      <c r="P84" s="171"/>
      <c r="Q84" s="171"/>
      <c r="R84" s="171"/>
      <c r="S84" s="171"/>
      <c r="T84" s="171"/>
      <c r="U84" s="171"/>
      <c r="V84" s="171"/>
      <c r="W84" s="171"/>
      <c r="X84" s="171"/>
      <c r="Y84" s="171"/>
      <c r="Z84" s="171"/>
      <c r="AA84" s="169">
        <v>413000</v>
      </c>
      <c r="AB84" s="169"/>
      <c r="AC84" s="169"/>
      <c r="AD84" s="169"/>
      <c r="AE84" s="169"/>
      <c r="AF84" s="169"/>
      <c r="AG84" s="169"/>
      <c r="AH84" s="169">
        <v>413000</v>
      </c>
      <c r="AI84" s="169"/>
      <c r="AJ84" s="169"/>
      <c r="AK84" s="169"/>
      <c r="AL84" s="169"/>
      <c r="AM84" s="169"/>
      <c r="AN84" s="169"/>
      <c r="AO84" s="169"/>
      <c r="AP84" s="168">
        <v>194480.99</v>
      </c>
      <c r="AQ84" s="168"/>
      <c r="AR84" s="168"/>
      <c r="AS84" s="168"/>
      <c r="AT84" s="168"/>
      <c r="AU84" s="168"/>
      <c r="AV84" s="169">
        <v>47.09</v>
      </c>
      <c r="AW84" s="169"/>
      <c r="AX84" s="169"/>
      <c r="AY84" s="1"/>
      <c r="AZ84" s="1"/>
    </row>
    <row r="85" spans="1:52" ht="33" customHeight="1">
      <c r="A85" s="170" t="s">
        <v>65</v>
      </c>
      <c r="B85" s="170"/>
      <c r="C85" s="170"/>
      <c r="D85" s="170"/>
      <c r="E85" s="170"/>
      <c r="F85" s="171" t="s">
        <v>207</v>
      </c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69">
        <v>1600000</v>
      </c>
      <c r="AB85" s="169"/>
      <c r="AC85" s="169"/>
      <c r="AD85" s="169"/>
      <c r="AE85" s="169"/>
      <c r="AF85" s="169"/>
      <c r="AG85" s="169"/>
      <c r="AH85" s="169">
        <v>1472215</v>
      </c>
      <c r="AI85" s="169"/>
      <c r="AJ85" s="169"/>
      <c r="AK85" s="169"/>
      <c r="AL85" s="169"/>
      <c r="AM85" s="169"/>
      <c r="AN85" s="169"/>
      <c r="AO85" s="169"/>
      <c r="AP85" s="168">
        <v>14451.76</v>
      </c>
      <c r="AQ85" s="168"/>
      <c r="AR85" s="168"/>
      <c r="AS85" s="168"/>
      <c r="AT85" s="168"/>
      <c r="AU85" s="168"/>
      <c r="AV85" s="169">
        <v>0.98</v>
      </c>
      <c r="AW85" s="169"/>
      <c r="AX85" s="169"/>
      <c r="AY85" s="1"/>
      <c r="AZ85" s="1"/>
    </row>
    <row r="86" spans="1:52" ht="24.95" customHeight="1">
      <c r="A86" s="166" t="s">
        <v>65</v>
      </c>
      <c r="B86" s="166"/>
      <c r="C86" s="166"/>
      <c r="D86" s="166" t="s">
        <v>51</v>
      </c>
      <c r="E86" s="166"/>
      <c r="F86" s="167" t="s">
        <v>66</v>
      </c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2">
        <v>2413000</v>
      </c>
      <c r="AB86" s="162"/>
      <c r="AC86" s="162"/>
      <c r="AD86" s="162"/>
      <c r="AE86" s="162"/>
      <c r="AF86" s="162"/>
      <c r="AG86" s="162"/>
      <c r="AH86" s="162">
        <v>2413000</v>
      </c>
      <c r="AI86" s="162"/>
      <c r="AJ86" s="162"/>
      <c r="AK86" s="162"/>
      <c r="AL86" s="162"/>
      <c r="AM86" s="162"/>
      <c r="AN86" s="162"/>
      <c r="AO86" s="162"/>
      <c r="AP86" s="161">
        <v>320628.43</v>
      </c>
      <c r="AQ86" s="161"/>
      <c r="AR86" s="161"/>
      <c r="AS86" s="161"/>
      <c r="AT86" s="161"/>
      <c r="AU86" s="161"/>
      <c r="AV86" s="162">
        <v>13.287544250488281</v>
      </c>
      <c r="AW86" s="162"/>
      <c r="AX86" s="162"/>
      <c r="AY86" s="1"/>
      <c r="AZ86" s="1"/>
    </row>
    <row r="87" spans="1:52" s="2" customFormat="1" ht="3" customHeight="1">
      <c r="A87" s="13"/>
      <c r="B87" s="160"/>
      <c r="C87" s="160"/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0"/>
      <c r="AJ87" s="160"/>
      <c r="AK87" s="160"/>
      <c r="AL87" s="160"/>
      <c r="AM87" s="160"/>
      <c r="AN87" s="160"/>
      <c r="AO87" s="160"/>
      <c r="AP87" s="160"/>
      <c r="AQ87" s="160"/>
      <c r="AR87" s="160"/>
      <c r="AS87" s="160"/>
      <c r="AT87" s="160"/>
      <c r="AU87" s="160"/>
      <c r="AV87" s="160"/>
      <c r="AW87" s="160"/>
      <c r="AX87" s="160"/>
      <c r="AY87" s="3"/>
      <c r="AZ87" s="3"/>
    </row>
    <row r="88" spans="1:52" ht="24.95" customHeight="1">
      <c r="A88" s="170" t="s">
        <v>67</v>
      </c>
      <c r="B88" s="170"/>
      <c r="C88" s="170"/>
      <c r="D88" s="170"/>
      <c r="E88" s="170"/>
      <c r="F88" s="171" t="s">
        <v>211</v>
      </c>
      <c r="G88" s="171"/>
      <c r="H88" s="171"/>
      <c r="I88" s="171"/>
      <c r="J88" s="171"/>
      <c r="K88" s="171"/>
      <c r="L88" s="171"/>
      <c r="M88" s="171"/>
      <c r="N88" s="171"/>
      <c r="O88" s="171"/>
      <c r="P88" s="171"/>
      <c r="Q88" s="171"/>
      <c r="R88" s="171"/>
      <c r="S88" s="171"/>
      <c r="T88" s="171"/>
      <c r="U88" s="171"/>
      <c r="V88" s="171"/>
      <c r="W88" s="171"/>
      <c r="X88" s="171"/>
      <c r="Y88" s="171"/>
      <c r="Z88" s="171"/>
      <c r="AA88" s="169">
        <v>250000</v>
      </c>
      <c r="AB88" s="169"/>
      <c r="AC88" s="169"/>
      <c r="AD88" s="169"/>
      <c r="AE88" s="169"/>
      <c r="AF88" s="169"/>
      <c r="AG88" s="169"/>
      <c r="AH88" s="169">
        <v>320000</v>
      </c>
      <c r="AI88" s="169"/>
      <c r="AJ88" s="169"/>
      <c r="AK88" s="169"/>
      <c r="AL88" s="169"/>
      <c r="AM88" s="169"/>
      <c r="AN88" s="169"/>
      <c r="AO88" s="169"/>
      <c r="AP88" s="168">
        <v>91895.1</v>
      </c>
      <c r="AQ88" s="168"/>
      <c r="AR88" s="168"/>
      <c r="AS88" s="168"/>
      <c r="AT88" s="168"/>
      <c r="AU88" s="168"/>
      <c r="AV88" s="169">
        <v>28.72</v>
      </c>
      <c r="AW88" s="169"/>
      <c r="AX88" s="169"/>
      <c r="AY88" s="1"/>
      <c r="AZ88" s="1"/>
    </row>
    <row r="89" spans="1:52" ht="24.95" customHeight="1">
      <c r="A89" s="170" t="s">
        <v>67</v>
      </c>
      <c r="B89" s="170"/>
      <c r="C89" s="170"/>
      <c r="D89" s="170"/>
      <c r="E89" s="170"/>
      <c r="F89" s="171" t="s">
        <v>209</v>
      </c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171"/>
      <c r="U89" s="171"/>
      <c r="V89" s="171"/>
      <c r="W89" s="171"/>
      <c r="X89" s="171"/>
      <c r="Y89" s="171"/>
      <c r="Z89" s="171"/>
      <c r="AA89" s="169">
        <v>700000</v>
      </c>
      <c r="AB89" s="169"/>
      <c r="AC89" s="169"/>
      <c r="AD89" s="169"/>
      <c r="AE89" s="169"/>
      <c r="AF89" s="169"/>
      <c r="AG89" s="169"/>
      <c r="AH89" s="169">
        <v>630000</v>
      </c>
      <c r="AI89" s="169"/>
      <c r="AJ89" s="169"/>
      <c r="AK89" s="169"/>
      <c r="AL89" s="169"/>
      <c r="AM89" s="169"/>
      <c r="AN89" s="169"/>
      <c r="AO89" s="169"/>
      <c r="AP89" s="168">
        <v>332438.62</v>
      </c>
      <c r="AQ89" s="168"/>
      <c r="AR89" s="168"/>
      <c r="AS89" s="168"/>
      <c r="AT89" s="168"/>
      <c r="AU89" s="168"/>
      <c r="AV89" s="169">
        <v>52.77</v>
      </c>
      <c r="AW89" s="169"/>
      <c r="AX89" s="169"/>
      <c r="AY89" s="1"/>
      <c r="AZ89" s="1"/>
    </row>
    <row r="90" spans="1:52" ht="48.75" customHeight="1">
      <c r="A90" s="170" t="s">
        <v>67</v>
      </c>
      <c r="B90" s="170"/>
      <c r="C90" s="170"/>
      <c r="D90" s="170"/>
      <c r="E90" s="170"/>
      <c r="F90" s="171" t="s">
        <v>312</v>
      </c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171"/>
      <c r="R90" s="171"/>
      <c r="S90" s="171"/>
      <c r="T90" s="171"/>
      <c r="U90" s="171"/>
      <c r="V90" s="171"/>
      <c r="W90" s="171"/>
      <c r="X90" s="171"/>
      <c r="Y90" s="171"/>
      <c r="Z90" s="171"/>
      <c r="AA90" s="169">
        <v>8395000</v>
      </c>
      <c r="AB90" s="169"/>
      <c r="AC90" s="169"/>
      <c r="AD90" s="169"/>
      <c r="AE90" s="169"/>
      <c r="AF90" s="169"/>
      <c r="AG90" s="169"/>
      <c r="AH90" s="169">
        <v>8379100.5999999996</v>
      </c>
      <c r="AI90" s="169"/>
      <c r="AJ90" s="169"/>
      <c r="AK90" s="169"/>
      <c r="AL90" s="169"/>
      <c r="AM90" s="169"/>
      <c r="AN90" s="169"/>
      <c r="AO90" s="169"/>
      <c r="AP90" s="168">
        <v>313320.15999999997</v>
      </c>
      <c r="AQ90" s="168"/>
      <c r="AR90" s="168"/>
      <c r="AS90" s="168"/>
      <c r="AT90" s="168"/>
      <c r="AU90" s="168"/>
      <c r="AV90" s="169">
        <v>3.74</v>
      </c>
      <c r="AW90" s="169"/>
      <c r="AX90" s="169"/>
      <c r="AY90" s="1"/>
      <c r="AZ90" s="1"/>
    </row>
    <row r="91" spans="1:52" ht="24.95" customHeight="1">
      <c r="A91" s="170" t="s">
        <v>67</v>
      </c>
      <c r="B91" s="170"/>
      <c r="C91" s="170"/>
      <c r="D91" s="170"/>
      <c r="E91" s="170"/>
      <c r="F91" s="171" t="s">
        <v>155</v>
      </c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1"/>
      <c r="U91" s="171"/>
      <c r="V91" s="171"/>
      <c r="W91" s="171"/>
      <c r="X91" s="171"/>
      <c r="Y91" s="171"/>
      <c r="Z91" s="171"/>
      <c r="AA91" s="169">
        <v>205000</v>
      </c>
      <c r="AB91" s="169"/>
      <c r="AC91" s="169"/>
      <c r="AD91" s="169"/>
      <c r="AE91" s="169"/>
      <c r="AF91" s="169"/>
      <c r="AG91" s="169"/>
      <c r="AH91" s="169">
        <v>105000</v>
      </c>
      <c r="AI91" s="169"/>
      <c r="AJ91" s="169"/>
      <c r="AK91" s="169"/>
      <c r="AL91" s="169"/>
      <c r="AM91" s="169"/>
      <c r="AN91" s="169"/>
      <c r="AO91" s="169"/>
      <c r="AP91" s="168">
        <v>0</v>
      </c>
      <c r="AQ91" s="168"/>
      <c r="AR91" s="168"/>
      <c r="AS91" s="168"/>
      <c r="AT91" s="168"/>
      <c r="AU91" s="168"/>
      <c r="AV91" s="169">
        <v>0</v>
      </c>
      <c r="AW91" s="169"/>
      <c r="AX91" s="169"/>
      <c r="AY91" s="1"/>
      <c r="AZ91" s="1"/>
    </row>
    <row r="92" spans="1:52" ht="24.95" customHeight="1">
      <c r="A92" s="170" t="s">
        <v>67</v>
      </c>
      <c r="B92" s="170"/>
      <c r="C92" s="170"/>
      <c r="D92" s="170"/>
      <c r="E92" s="170"/>
      <c r="F92" s="171" t="s">
        <v>210</v>
      </c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69">
        <v>0</v>
      </c>
      <c r="AB92" s="169"/>
      <c r="AC92" s="169"/>
      <c r="AD92" s="169"/>
      <c r="AE92" s="169"/>
      <c r="AF92" s="169"/>
      <c r="AG92" s="169"/>
      <c r="AH92" s="169">
        <v>115899.4</v>
      </c>
      <c r="AI92" s="169"/>
      <c r="AJ92" s="169"/>
      <c r="AK92" s="169"/>
      <c r="AL92" s="169"/>
      <c r="AM92" s="169"/>
      <c r="AN92" s="169"/>
      <c r="AO92" s="169"/>
      <c r="AP92" s="168">
        <v>102366.07</v>
      </c>
      <c r="AQ92" s="168"/>
      <c r="AR92" s="168"/>
      <c r="AS92" s="168"/>
      <c r="AT92" s="168"/>
      <c r="AU92" s="168"/>
      <c r="AV92" s="169">
        <v>88.32</v>
      </c>
      <c r="AW92" s="169"/>
      <c r="AX92" s="169"/>
      <c r="AY92" s="1"/>
      <c r="AZ92" s="1"/>
    </row>
    <row r="93" spans="1:52" ht="24.95" customHeight="1">
      <c r="A93" s="166" t="s">
        <v>67</v>
      </c>
      <c r="B93" s="166"/>
      <c r="C93" s="166"/>
      <c r="D93" s="166" t="s">
        <v>51</v>
      </c>
      <c r="E93" s="166"/>
      <c r="F93" s="167" t="s">
        <v>68</v>
      </c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2">
        <f>SUM(AA88:AG92)</f>
        <v>9550000</v>
      </c>
      <c r="AB93" s="162"/>
      <c r="AC93" s="162"/>
      <c r="AD93" s="162"/>
      <c r="AE93" s="162"/>
      <c r="AF93" s="162"/>
      <c r="AG93" s="162"/>
      <c r="AH93" s="162">
        <f>SUM(AH88:AO92)</f>
        <v>9550000</v>
      </c>
      <c r="AI93" s="162"/>
      <c r="AJ93" s="162"/>
      <c r="AK93" s="162"/>
      <c r="AL93" s="162"/>
      <c r="AM93" s="162"/>
      <c r="AN93" s="162"/>
      <c r="AO93" s="162"/>
      <c r="AP93" s="161">
        <f>SUM(AP88:AU92)</f>
        <v>840019.95</v>
      </c>
      <c r="AQ93" s="161"/>
      <c r="AR93" s="161"/>
      <c r="AS93" s="161"/>
      <c r="AT93" s="161"/>
      <c r="AU93" s="161"/>
      <c r="AV93" s="162">
        <v>8.7960205972194672</v>
      </c>
      <c r="AW93" s="162"/>
      <c r="AX93" s="162"/>
      <c r="AY93" s="1"/>
      <c r="AZ93" s="1"/>
    </row>
    <row r="94" spans="1:52" s="2" customFormat="1" ht="3" customHeight="1">
      <c r="A94" s="13"/>
      <c r="B94" s="160"/>
      <c r="C94" s="160"/>
      <c r="D94" s="160"/>
      <c r="E94" s="160"/>
      <c r="F94" s="160"/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60"/>
      <c r="AM94" s="160"/>
      <c r="AN94" s="160"/>
      <c r="AO94" s="160"/>
      <c r="AP94" s="160"/>
      <c r="AQ94" s="160"/>
      <c r="AR94" s="160"/>
      <c r="AS94" s="160"/>
      <c r="AT94" s="160"/>
      <c r="AU94" s="160"/>
      <c r="AV94" s="160"/>
      <c r="AW94" s="160"/>
      <c r="AX94" s="160"/>
      <c r="AY94" s="3"/>
      <c r="AZ94" s="3"/>
    </row>
    <row r="95" spans="1:52" ht="24.95" customHeight="1">
      <c r="A95" s="170" t="s">
        <v>69</v>
      </c>
      <c r="B95" s="170"/>
      <c r="C95" s="170"/>
      <c r="D95" s="170"/>
      <c r="E95" s="170"/>
      <c r="F95" s="171" t="s">
        <v>313</v>
      </c>
      <c r="G95" s="171"/>
      <c r="H95" s="171"/>
      <c r="I95" s="171"/>
      <c r="J95" s="171"/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  <c r="X95" s="171"/>
      <c r="Y95" s="171"/>
      <c r="Z95" s="171"/>
      <c r="AA95" s="169">
        <v>380000</v>
      </c>
      <c r="AB95" s="169"/>
      <c r="AC95" s="169"/>
      <c r="AD95" s="169"/>
      <c r="AE95" s="169"/>
      <c r="AF95" s="169"/>
      <c r="AG95" s="169"/>
      <c r="AH95" s="169">
        <v>380000</v>
      </c>
      <c r="AI95" s="169"/>
      <c r="AJ95" s="169"/>
      <c r="AK95" s="169"/>
      <c r="AL95" s="169"/>
      <c r="AM95" s="169"/>
      <c r="AN95" s="169"/>
      <c r="AO95" s="169"/>
      <c r="AP95" s="168">
        <v>1927</v>
      </c>
      <c r="AQ95" s="168"/>
      <c r="AR95" s="168"/>
      <c r="AS95" s="168"/>
      <c r="AT95" s="168"/>
      <c r="AU95" s="168"/>
      <c r="AV95" s="169">
        <v>0.51</v>
      </c>
      <c r="AW95" s="169"/>
      <c r="AX95" s="169"/>
      <c r="AY95" s="1"/>
      <c r="AZ95" s="1"/>
    </row>
    <row r="96" spans="1:52" ht="24.95" customHeight="1">
      <c r="A96" s="170" t="s">
        <v>69</v>
      </c>
      <c r="B96" s="170"/>
      <c r="C96" s="170"/>
      <c r="D96" s="170"/>
      <c r="E96" s="170"/>
      <c r="F96" s="171" t="s">
        <v>166</v>
      </c>
      <c r="G96" s="171"/>
      <c r="H96" s="171"/>
      <c r="I96" s="171"/>
      <c r="J96" s="171"/>
      <c r="K96" s="171"/>
      <c r="L96" s="171"/>
      <c r="M96" s="171"/>
      <c r="N96" s="171"/>
      <c r="O96" s="171"/>
      <c r="P96" s="171"/>
      <c r="Q96" s="171"/>
      <c r="R96" s="171"/>
      <c r="S96" s="171"/>
      <c r="T96" s="171"/>
      <c r="U96" s="171"/>
      <c r="V96" s="171"/>
      <c r="W96" s="171"/>
      <c r="X96" s="171"/>
      <c r="Y96" s="171"/>
      <c r="Z96" s="171"/>
      <c r="AA96" s="169">
        <v>500000</v>
      </c>
      <c r="AB96" s="169"/>
      <c r="AC96" s="169"/>
      <c r="AD96" s="169"/>
      <c r="AE96" s="169"/>
      <c r="AF96" s="169"/>
      <c r="AG96" s="169"/>
      <c r="AH96" s="169">
        <v>500000</v>
      </c>
      <c r="AI96" s="169"/>
      <c r="AJ96" s="169"/>
      <c r="AK96" s="169"/>
      <c r="AL96" s="169"/>
      <c r="AM96" s="169"/>
      <c r="AN96" s="169"/>
      <c r="AO96" s="169"/>
      <c r="AP96" s="168">
        <v>332457</v>
      </c>
      <c r="AQ96" s="168"/>
      <c r="AR96" s="168"/>
      <c r="AS96" s="168"/>
      <c r="AT96" s="168"/>
      <c r="AU96" s="168"/>
      <c r="AV96" s="169">
        <v>66.489999999999995</v>
      </c>
      <c r="AW96" s="169"/>
      <c r="AX96" s="169"/>
      <c r="AY96" s="1"/>
      <c r="AZ96" s="1"/>
    </row>
    <row r="97" spans="1:52" ht="24.95" customHeight="1">
      <c r="A97" s="170" t="s">
        <v>69</v>
      </c>
      <c r="B97" s="170"/>
      <c r="C97" s="170"/>
      <c r="D97" s="170"/>
      <c r="E97" s="170"/>
      <c r="F97" s="171" t="s">
        <v>214</v>
      </c>
      <c r="G97" s="171"/>
      <c r="H97" s="171"/>
      <c r="I97" s="171"/>
      <c r="J97" s="171"/>
      <c r="K97" s="171"/>
      <c r="L97" s="171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1"/>
      <c r="X97" s="171"/>
      <c r="Y97" s="171"/>
      <c r="Z97" s="171"/>
      <c r="AA97" s="169">
        <v>30000</v>
      </c>
      <c r="AB97" s="169"/>
      <c r="AC97" s="169"/>
      <c r="AD97" s="169"/>
      <c r="AE97" s="169"/>
      <c r="AF97" s="169"/>
      <c r="AG97" s="169"/>
      <c r="AH97" s="169">
        <v>30000</v>
      </c>
      <c r="AI97" s="169"/>
      <c r="AJ97" s="169"/>
      <c r="AK97" s="169"/>
      <c r="AL97" s="169"/>
      <c r="AM97" s="169"/>
      <c r="AN97" s="169"/>
      <c r="AO97" s="169"/>
      <c r="AP97" s="168">
        <v>27713.84</v>
      </c>
      <c r="AQ97" s="168"/>
      <c r="AR97" s="168"/>
      <c r="AS97" s="168"/>
      <c r="AT97" s="168"/>
      <c r="AU97" s="168"/>
      <c r="AV97" s="169">
        <v>92.38</v>
      </c>
      <c r="AW97" s="169"/>
      <c r="AX97" s="169"/>
      <c r="AY97" s="1"/>
      <c r="AZ97" s="1"/>
    </row>
    <row r="98" spans="1:52" ht="36.75" customHeight="1">
      <c r="A98" s="170" t="s">
        <v>69</v>
      </c>
      <c r="B98" s="170"/>
      <c r="C98" s="170"/>
      <c r="D98" s="170"/>
      <c r="E98" s="170"/>
      <c r="F98" s="171" t="s">
        <v>213</v>
      </c>
      <c r="G98" s="171"/>
      <c r="H98" s="171"/>
      <c r="I98" s="171"/>
      <c r="J98" s="171"/>
      <c r="K98" s="171"/>
      <c r="L98" s="171"/>
      <c r="M98" s="171"/>
      <c r="N98" s="171"/>
      <c r="O98" s="171"/>
      <c r="P98" s="171"/>
      <c r="Q98" s="171"/>
      <c r="R98" s="171"/>
      <c r="S98" s="171"/>
      <c r="T98" s="171"/>
      <c r="U98" s="171"/>
      <c r="V98" s="171"/>
      <c r="W98" s="171"/>
      <c r="X98" s="171"/>
      <c r="Y98" s="171"/>
      <c r="Z98" s="171"/>
      <c r="AA98" s="169">
        <v>200000</v>
      </c>
      <c r="AB98" s="169"/>
      <c r="AC98" s="169"/>
      <c r="AD98" s="169"/>
      <c r="AE98" s="169"/>
      <c r="AF98" s="169"/>
      <c r="AG98" s="169"/>
      <c r="AH98" s="169">
        <v>850000</v>
      </c>
      <c r="AI98" s="169"/>
      <c r="AJ98" s="169"/>
      <c r="AK98" s="169"/>
      <c r="AL98" s="169"/>
      <c r="AM98" s="169"/>
      <c r="AN98" s="169"/>
      <c r="AO98" s="169"/>
      <c r="AP98" s="168">
        <v>752252.21</v>
      </c>
      <c r="AQ98" s="168"/>
      <c r="AR98" s="168"/>
      <c r="AS98" s="168"/>
      <c r="AT98" s="168"/>
      <c r="AU98" s="168"/>
      <c r="AV98" s="169">
        <v>88.5</v>
      </c>
      <c r="AW98" s="169"/>
      <c r="AX98" s="169"/>
      <c r="AY98" s="1"/>
      <c r="AZ98" s="1"/>
    </row>
    <row r="99" spans="1:52" ht="24.95" customHeight="1">
      <c r="A99" s="170" t="s">
        <v>69</v>
      </c>
      <c r="B99" s="170"/>
      <c r="C99" s="170"/>
      <c r="D99" s="170"/>
      <c r="E99" s="170"/>
      <c r="F99" s="171" t="s">
        <v>212</v>
      </c>
      <c r="G99" s="171"/>
      <c r="H99" s="171"/>
      <c r="I99" s="171"/>
      <c r="J99" s="171"/>
      <c r="K99" s="171"/>
      <c r="L99" s="171"/>
      <c r="M99" s="171"/>
      <c r="N99" s="171"/>
      <c r="O99" s="171"/>
      <c r="P99" s="171"/>
      <c r="Q99" s="171"/>
      <c r="R99" s="171"/>
      <c r="S99" s="171"/>
      <c r="T99" s="171"/>
      <c r="U99" s="171"/>
      <c r="V99" s="171"/>
      <c r="W99" s="171"/>
      <c r="X99" s="171"/>
      <c r="Y99" s="171"/>
      <c r="Z99" s="171"/>
      <c r="AA99" s="169">
        <v>250000</v>
      </c>
      <c r="AB99" s="169"/>
      <c r="AC99" s="169"/>
      <c r="AD99" s="169"/>
      <c r="AE99" s="169"/>
      <c r="AF99" s="169"/>
      <c r="AG99" s="169"/>
      <c r="AH99" s="169">
        <v>750000</v>
      </c>
      <c r="AI99" s="169"/>
      <c r="AJ99" s="169"/>
      <c r="AK99" s="169"/>
      <c r="AL99" s="169"/>
      <c r="AM99" s="169"/>
      <c r="AN99" s="169"/>
      <c r="AO99" s="169"/>
      <c r="AP99" s="168">
        <v>146913.44</v>
      </c>
      <c r="AQ99" s="168"/>
      <c r="AR99" s="168"/>
      <c r="AS99" s="168"/>
      <c r="AT99" s="168"/>
      <c r="AU99" s="168"/>
      <c r="AV99" s="169">
        <v>19.59</v>
      </c>
      <c r="AW99" s="169"/>
      <c r="AX99" s="169"/>
      <c r="AY99" s="1"/>
      <c r="AZ99" s="1"/>
    </row>
    <row r="100" spans="1:52" ht="24.95" customHeight="1">
      <c r="A100" s="166" t="s">
        <v>69</v>
      </c>
      <c r="B100" s="166"/>
      <c r="C100" s="166"/>
      <c r="D100" s="166" t="s">
        <v>51</v>
      </c>
      <c r="E100" s="166"/>
      <c r="F100" s="167" t="s">
        <v>70</v>
      </c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2">
        <v>1360000</v>
      </c>
      <c r="AB100" s="162"/>
      <c r="AC100" s="162"/>
      <c r="AD100" s="162"/>
      <c r="AE100" s="162"/>
      <c r="AF100" s="162"/>
      <c r="AG100" s="162"/>
      <c r="AH100" s="162">
        <v>2510000</v>
      </c>
      <c r="AI100" s="162"/>
      <c r="AJ100" s="162"/>
      <c r="AK100" s="162"/>
      <c r="AL100" s="162"/>
      <c r="AM100" s="162"/>
      <c r="AN100" s="162"/>
      <c r="AO100" s="162"/>
      <c r="AP100" s="161">
        <v>1261263.49</v>
      </c>
      <c r="AQ100" s="161"/>
      <c r="AR100" s="161"/>
      <c r="AS100" s="161"/>
      <c r="AT100" s="161"/>
      <c r="AU100" s="161"/>
      <c r="AV100" s="162">
        <v>50.24954080581665</v>
      </c>
      <c r="AW100" s="162"/>
      <c r="AX100" s="162"/>
      <c r="AY100" s="1"/>
      <c r="AZ100" s="1"/>
    </row>
    <row r="101" spans="1:52" s="2" customFormat="1" ht="3" customHeight="1">
      <c r="A101" s="13"/>
      <c r="B101" s="160"/>
      <c r="C101" s="1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60"/>
      <c r="AM101" s="160"/>
      <c r="AN101" s="160"/>
      <c r="AO101" s="160"/>
      <c r="AP101" s="160"/>
      <c r="AQ101" s="160"/>
      <c r="AR101" s="160"/>
      <c r="AS101" s="160"/>
      <c r="AT101" s="160"/>
      <c r="AU101" s="160"/>
      <c r="AV101" s="160"/>
      <c r="AW101" s="160"/>
      <c r="AX101" s="160"/>
      <c r="AY101" s="3"/>
      <c r="AZ101" s="3"/>
    </row>
    <row r="102" spans="1:52" ht="24.95" customHeight="1">
      <c r="A102" s="166" t="s">
        <v>71</v>
      </c>
      <c r="B102" s="166"/>
      <c r="C102" s="166"/>
      <c r="D102" s="166" t="s">
        <v>51</v>
      </c>
      <c r="E102" s="166"/>
      <c r="F102" s="167" t="s">
        <v>215</v>
      </c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2">
        <v>200000</v>
      </c>
      <c r="AB102" s="162"/>
      <c r="AC102" s="162"/>
      <c r="AD102" s="162"/>
      <c r="AE102" s="162"/>
      <c r="AF102" s="162"/>
      <c r="AG102" s="162"/>
      <c r="AH102" s="162">
        <v>200000</v>
      </c>
      <c r="AI102" s="162"/>
      <c r="AJ102" s="162"/>
      <c r="AK102" s="162"/>
      <c r="AL102" s="162"/>
      <c r="AM102" s="162"/>
      <c r="AN102" s="162"/>
      <c r="AO102" s="162"/>
      <c r="AP102" s="161">
        <v>5613.23</v>
      </c>
      <c r="AQ102" s="161"/>
      <c r="AR102" s="161"/>
      <c r="AS102" s="161"/>
      <c r="AT102" s="161"/>
      <c r="AU102" s="161"/>
      <c r="AV102" s="162">
        <v>2.8066148981451988</v>
      </c>
      <c r="AW102" s="162"/>
      <c r="AX102" s="162"/>
      <c r="AY102" s="1"/>
      <c r="AZ102" s="1"/>
    </row>
    <row r="103" spans="1:52" s="2" customFormat="1" ht="3" customHeight="1">
      <c r="A103" s="13"/>
      <c r="B103" s="160"/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60"/>
      <c r="AM103" s="160"/>
      <c r="AN103" s="160"/>
      <c r="AO103" s="160"/>
      <c r="AP103" s="160"/>
      <c r="AQ103" s="160"/>
      <c r="AR103" s="160"/>
      <c r="AS103" s="160"/>
      <c r="AT103" s="160"/>
      <c r="AU103" s="160"/>
      <c r="AV103" s="160"/>
      <c r="AW103" s="160"/>
      <c r="AX103" s="160"/>
      <c r="AY103" s="3"/>
      <c r="AZ103" s="3"/>
    </row>
    <row r="104" spans="1:52" ht="24.95" customHeight="1">
      <c r="A104" s="166" t="s">
        <v>99</v>
      </c>
      <c r="B104" s="166"/>
      <c r="C104" s="166"/>
      <c r="D104" s="166" t="s">
        <v>51</v>
      </c>
      <c r="E104" s="166"/>
      <c r="F104" s="167" t="s">
        <v>216</v>
      </c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2">
        <v>220000</v>
      </c>
      <c r="AB104" s="162"/>
      <c r="AC104" s="162"/>
      <c r="AD104" s="162"/>
      <c r="AE104" s="162"/>
      <c r="AF104" s="162"/>
      <c r="AG104" s="162"/>
      <c r="AH104" s="162">
        <v>220000</v>
      </c>
      <c r="AI104" s="162"/>
      <c r="AJ104" s="162"/>
      <c r="AK104" s="162"/>
      <c r="AL104" s="162"/>
      <c r="AM104" s="162"/>
      <c r="AN104" s="162"/>
      <c r="AO104" s="162"/>
      <c r="AP104" s="161">
        <v>0</v>
      </c>
      <c r="AQ104" s="161"/>
      <c r="AR104" s="161"/>
      <c r="AS104" s="161"/>
      <c r="AT104" s="161"/>
      <c r="AU104" s="161"/>
      <c r="AV104" s="162">
        <v>0</v>
      </c>
      <c r="AW104" s="162"/>
      <c r="AX104" s="162"/>
      <c r="AY104" s="1"/>
      <c r="AZ104" s="1"/>
    </row>
    <row r="105" spans="1:52" s="2" customFormat="1" ht="3" customHeight="1">
      <c r="A105" s="13"/>
      <c r="B105" s="160"/>
      <c r="C105" s="160"/>
      <c r="D105" s="160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  <c r="AM105" s="160"/>
      <c r="AN105" s="160"/>
      <c r="AO105" s="160"/>
      <c r="AP105" s="160"/>
      <c r="AQ105" s="160"/>
      <c r="AR105" s="160"/>
      <c r="AS105" s="160"/>
      <c r="AT105" s="160"/>
      <c r="AU105" s="160"/>
      <c r="AV105" s="160"/>
      <c r="AW105" s="160"/>
      <c r="AX105" s="160"/>
      <c r="AY105" s="3"/>
      <c r="AZ105" s="3"/>
    </row>
    <row r="106" spans="1:52" ht="24.95" customHeight="1">
      <c r="A106" s="170" t="s">
        <v>72</v>
      </c>
      <c r="B106" s="170"/>
      <c r="C106" s="170"/>
      <c r="D106" s="170"/>
      <c r="E106" s="170"/>
      <c r="F106" s="171" t="s">
        <v>220</v>
      </c>
      <c r="G106" s="171"/>
      <c r="H106" s="171"/>
      <c r="I106" s="171"/>
      <c r="J106" s="171"/>
      <c r="K106" s="171"/>
      <c r="L106" s="171"/>
      <c r="M106" s="171"/>
      <c r="N106" s="171"/>
      <c r="O106" s="171"/>
      <c r="P106" s="171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69">
        <v>1035695</v>
      </c>
      <c r="AB106" s="169"/>
      <c r="AC106" s="169"/>
      <c r="AD106" s="169"/>
      <c r="AE106" s="169"/>
      <c r="AF106" s="169"/>
      <c r="AG106" s="169"/>
      <c r="AH106" s="169">
        <v>1005695</v>
      </c>
      <c r="AI106" s="169"/>
      <c r="AJ106" s="169"/>
      <c r="AK106" s="169"/>
      <c r="AL106" s="169"/>
      <c r="AM106" s="169"/>
      <c r="AN106" s="169"/>
      <c r="AO106" s="169"/>
      <c r="AP106" s="168">
        <v>132588.48000000001</v>
      </c>
      <c r="AQ106" s="168"/>
      <c r="AR106" s="168"/>
      <c r="AS106" s="168"/>
      <c r="AT106" s="168"/>
      <c r="AU106" s="168"/>
      <c r="AV106" s="169">
        <v>13.19</v>
      </c>
      <c r="AW106" s="169"/>
      <c r="AX106" s="169"/>
      <c r="AY106" s="1"/>
      <c r="AZ106" s="1"/>
    </row>
    <row r="107" spans="1:52" ht="24.95" customHeight="1">
      <c r="A107" s="170" t="s">
        <v>72</v>
      </c>
      <c r="B107" s="170"/>
      <c r="C107" s="170"/>
      <c r="D107" s="170"/>
      <c r="E107" s="170"/>
      <c r="F107" s="171" t="s">
        <v>221</v>
      </c>
      <c r="G107" s="171"/>
      <c r="H107" s="171"/>
      <c r="I107" s="171"/>
      <c r="J107" s="171"/>
      <c r="K107" s="171"/>
      <c r="L107" s="171"/>
      <c r="M107" s="171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69">
        <v>500000</v>
      </c>
      <c r="AB107" s="169"/>
      <c r="AC107" s="169"/>
      <c r="AD107" s="169"/>
      <c r="AE107" s="169"/>
      <c r="AF107" s="169"/>
      <c r="AG107" s="169"/>
      <c r="AH107" s="169">
        <v>494800</v>
      </c>
      <c r="AI107" s="169"/>
      <c r="AJ107" s="169"/>
      <c r="AK107" s="169"/>
      <c r="AL107" s="169"/>
      <c r="AM107" s="169"/>
      <c r="AN107" s="169"/>
      <c r="AO107" s="169"/>
      <c r="AP107" s="168">
        <v>220341</v>
      </c>
      <c r="AQ107" s="168"/>
      <c r="AR107" s="168"/>
      <c r="AS107" s="168"/>
      <c r="AT107" s="168"/>
      <c r="AU107" s="168"/>
      <c r="AV107" s="169">
        <v>44.53</v>
      </c>
      <c r="AW107" s="169"/>
      <c r="AX107" s="169"/>
      <c r="AY107" s="1"/>
      <c r="AZ107" s="1"/>
    </row>
    <row r="108" spans="1:52" ht="35.25" customHeight="1">
      <c r="A108" s="170" t="s">
        <v>72</v>
      </c>
      <c r="B108" s="170"/>
      <c r="C108" s="170"/>
      <c r="D108" s="170"/>
      <c r="E108" s="170"/>
      <c r="F108" s="171" t="s">
        <v>219</v>
      </c>
      <c r="G108" s="171"/>
      <c r="H108" s="171"/>
      <c r="I108" s="171"/>
      <c r="J108" s="171"/>
      <c r="K108" s="171"/>
      <c r="L108" s="171"/>
      <c r="M108" s="171"/>
      <c r="N108" s="171"/>
      <c r="O108" s="171"/>
      <c r="P108" s="171"/>
      <c r="Q108" s="171"/>
      <c r="R108" s="171"/>
      <c r="S108" s="171"/>
      <c r="T108" s="171"/>
      <c r="U108" s="171"/>
      <c r="V108" s="171"/>
      <c r="W108" s="171"/>
      <c r="X108" s="171"/>
      <c r="Y108" s="171"/>
      <c r="Z108" s="171"/>
      <c r="AA108" s="169">
        <v>250000</v>
      </c>
      <c r="AB108" s="169"/>
      <c r="AC108" s="169"/>
      <c r="AD108" s="169"/>
      <c r="AE108" s="169"/>
      <c r="AF108" s="169"/>
      <c r="AG108" s="169"/>
      <c r="AH108" s="169">
        <v>250000</v>
      </c>
      <c r="AI108" s="169"/>
      <c r="AJ108" s="169"/>
      <c r="AK108" s="169"/>
      <c r="AL108" s="169"/>
      <c r="AM108" s="169"/>
      <c r="AN108" s="169"/>
      <c r="AO108" s="169"/>
      <c r="AP108" s="168">
        <v>0</v>
      </c>
      <c r="AQ108" s="168"/>
      <c r="AR108" s="168"/>
      <c r="AS108" s="168"/>
      <c r="AT108" s="168"/>
      <c r="AU108" s="168"/>
      <c r="AV108" s="169">
        <v>0</v>
      </c>
      <c r="AW108" s="169"/>
      <c r="AX108" s="169"/>
      <c r="AY108" s="1"/>
      <c r="AZ108" s="1"/>
    </row>
    <row r="109" spans="1:52" ht="24.95" customHeight="1">
      <c r="A109" s="170" t="s">
        <v>72</v>
      </c>
      <c r="B109" s="170"/>
      <c r="C109" s="170"/>
      <c r="D109" s="170"/>
      <c r="E109" s="170"/>
      <c r="F109" s="171" t="s">
        <v>218</v>
      </c>
      <c r="G109" s="171"/>
      <c r="H109" s="171"/>
      <c r="I109" s="171"/>
      <c r="J109" s="171"/>
      <c r="K109" s="171"/>
      <c r="L109" s="171"/>
      <c r="M109" s="171"/>
      <c r="N109" s="171"/>
      <c r="O109" s="171"/>
      <c r="P109" s="171"/>
      <c r="Q109" s="171"/>
      <c r="R109" s="171"/>
      <c r="S109" s="171"/>
      <c r="T109" s="171"/>
      <c r="U109" s="171"/>
      <c r="V109" s="171"/>
      <c r="W109" s="171"/>
      <c r="X109" s="171"/>
      <c r="Y109" s="171"/>
      <c r="Z109" s="171"/>
      <c r="AA109" s="169">
        <v>0</v>
      </c>
      <c r="AB109" s="169"/>
      <c r="AC109" s="169"/>
      <c r="AD109" s="169"/>
      <c r="AE109" s="169"/>
      <c r="AF109" s="169"/>
      <c r="AG109" s="169"/>
      <c r="AH109" s="169">
        <v>30000</v>
      </c>
      <c r="AI109" s="169"/>
      <c r="AJ109" s="169"/>
      <c r="AK109" s="169"/>
      <c r="AL109" s="169"/>
      <c r="AM109" s="169"/>
      <c r="AN109" s="169"/>
      <c r="AO109" s="169"/>
      <c r="AP109" s="168">
        <v>3339.6</v>
      </c>
      <c r="AQ109" s="168"/>
      <c r="AR109" s="168"/>
      <c r="AS109" s="168"/>
      <c r="AT109" s="168"/>
      <c r="AU109" s="168"/>
      <c r="AV109" s="169">
        <v>11.13</v>
      </c>
      <c r="AW109" s="169"/>
      <c r="AX109" s="169"/>
      <c r="AY109" s="1"/>
      <c r="AZ109" s="1"/>
    </row>
    <row r="110" spans="1:52" ht="24.95" customHeight="1">
      <c r="A110" s="170" t="s">
        <v>72</v>
      </c>
      <c r="B110" s="170"/>
      <c r="C110" s="170"/>
      <c r="D110" s="170"/>
      <c r="E110" s="170"/>
      <c r="F110" s="171" t="s">
        <v>217</v>
      </c>
      <c r="G110" s="171"/>
      <c r="H110" s="171"/>
      <c r="I110" s="171"/>
      <c r="J110" s="171"/>
      <c r="K110" s="171"/>
      <c r="L110" s="171"/>
      <c r="M110" s="171"/>
      <c r="N110" s="171"/>
      <c r="O110" s="171"/>
      <c r="P110" s="171"/>
      <c r="Q110" s="171"/>
      <c r="R110" s="171"/>
      <c r="S110" s="171"/>
      <c r="T110" s="171"/>
      <c r="U110" s="171"/>
      <c r="V110" s="171"/>
      <c r="W110" s="171"/>
      <c r="X110" s="171"/>
      <c r="Y110" s="171"/>
      <c r="Z110" s="171"/>
      <c r="AA110" s="169">
        <v>0</v>
      </c>
      <c r="AB110" s="169"/>
      <c r="AC110" s="169"/>
      <c r="AD110" s="169"/>
      <c r="AE110" s="169"/>
      <c r="AF110" s="169"/>
      <c r="AG110" s="169"/>
      <c r="AH110" s="169">
        <v>5200</v>
      </c>
      <c r="AI110" s="169"/>
      <c r="AJ110" s="169"/>
      <c r="AK110" s="169"/>
      <c r="AL110" s="169"/>
      <c r="AM110" s="169"/>
      <c r="AN110" s="169"/>
      <c r="AO110" s="169"/>
      <c r="AP110" s="168">
        <v>5200</v>
      </c>
      <c r="AQ110" s="168"/>
      <c r="AR110" s="168"/>
      <c r="AS110" s="168"/>
      <c r="AT110" s="168"/>
      <c r="AU110" s="168"/>
      <c r="AV110" s="169">
        <v>100</v>
      </c>
      <c r="AW110" s="169"/>
      <c r="AX110" s="169"/>
      <c r="AY110" s="1"/>
      <c r="AZ110" s="1"/>
    </row>
    <row r="111" spans="1:52" ht="24.95" customHeight="1">
      <c r="A111" s="166" t="s">
        <v>72</v>
      </c>
      <c r="B111" s="166"/>
      <c r="C111" s="166"/>
      <c r="D111" s="166" t="s">
        <v>51</v>
      </c>
      <c r="E111" s="166"/>
      <c r="F111" s="167" t="s">
        <v>74</v>
      </c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2">
        <f>SUM(AA106:AG110)</f>
        <v>1785695</v>
      </c>
      <c r="AB111" s="162"/>
      <c r="AC111" s="162"/>
      <c r="AD111" s="162"/>
      <c r="AE111" s="162"/>
      <c r="AF111" s="162"/>
      <c r="AG111" s="162"/>
      <c r="AH111" s="162">
        <f>SUM(AH106:AO110)</f>
        <v>1785695</v>
      </c>
      <c r="AI111" s="162"/>
      <c r="AJ111" s="162"/>
      <c r="AK111" s="162"/>
      <c r="AL111" s="162"/>
      <c r="AM111" s="162"/>
      <c r="AN111" s="162"/>
      <c r="AO111" s="162"/>
      <c r="AP111" s="161">
        <f>SUM(AP106:AU110)</f>
        <v>361469.07999999996</v>
      </c>
      <c r="AQ111" s="161"/>
      <c r="AR111" s="161"/>
      <c r="AS111" s="161"/>
      <c r="AT111" s="161"/>
      <c r="AU111" s="161"/>
      <c r="AV111" s="162">
        <v>20.242488384246826</v>
      </c>
      <c r="AW111" s="162"/>
      <c r="AX111" s="162"/>
      <c r="AY111" s="1"/>
      <c r="AZ111" s="1"/>
    </row>
    <row r="112" spans="1:52" s="2" customFormat="1" ht="3" customHeight="1">
      <c r="A112" s="13"/>
      <c r="B112" s="160"/>
      <c r="C112" s="160"/>
      <c r="D112" s="160"/>
      <c r="E112" s="160"/>
      <c r="F112" s="160"/>
      <c r="G112" s="160"/>
      <c r="H112" s="160"/>
      <c r="I112" s="160"/>
      <c r="J112" s="160"/>
      <c r="K112" s="160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  <c r="AA112" s="160"/>
      <c r="AB112" s="160"/>
      <c r="AC112" s="160"/>
      <c r="AD112" s="160"/>
      <c r="AE112" s="160"/>
      <c r="AF112" s="160"/>
      <c r="AG112" s="160"/>
      <c r="AH112" s="160"/>
      <c r="AI112" s="160"/>
      <c r="AJ112" s="160"/>
      <c r="AK112" s="160"/>
      <c r="AL112" s="160"/>
      <c r="AM112" s="160"/>
      <c r="AN112" s="160"/>
      <c r="AO112" s="160"/>
      <c r="AP112" s="160"/>
      <c r="AQ112" s="160"/>
      <c r="AR112" s="160"/>
      <c r="AS112" s="160"/>
      <c r="AT112" s="160"/>
      <c r="AU112" s="160"/>
      <c r="AV112" s="160"/>
      <c r="AW112" s="160"/>
      <c r="AX112" s="160"/>
      <c r="AY112" s="3"/>
      <c r="AZ112" s="3"/>
    </row>
    <row r="113" spans="1:52" ht="24.95" customHeight="1">
      <c r="A113" s="166" t="s">
        <v>100</v>
      </c>
      <c r="B113" s="166"/>
      <c r="C113" s="166"/>
      <c r="D113" s="166" t="s">
        <v>51</v>
      </c>
      <c r="E113" s="166"/>
      <c r="F113" s="167" t="s">
        <v>101</v>
      </c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2">
        <v>120000</v>
      </c>
      <c r="AB113" s="162"/>
      <c r="AC113" s="162"/>
      <c r="AD113" s="162"/>
      <c r="AE113" s="162"/>
      <c r="AF113" s="162"/>
      <c r="AG113" s="162"/>
      <c r="AH113" s="162">
        <v>120000</v>
      </c>
      <c r="AI113" s="162"/>
      <c r="AJ113" s="162"/>
      <c r="AK113" s="162"/>
      <c r="AL113" s="162"/>
      <c r="AM113" s="162"/>
      <c r="AN113" s="162"/>
      <c r="AO113" s="162"/>
      <c r="AP113" s="161">
        <v>28456</v>
      </c>
      <c r="AQ113" s="161"/>
      <c r="AR113" s="161"/>
      <c r="AS113" s="161"/>
      <c r="AT113" s="161"/>
      <c r="AU113" s="161"/>
      <c r="AV113" s="162">
        <v>23.713333904743195</v>
      </c>
      <c r="AW113" s="162"/>
      <c r="AX113" s="162"/>
      <c r="AY113" s="1"/>
      <c r="AZ113" s="1"/>
    </row>
    <row r="114" spans="1:52" s="2" customFormat="1" ht="3" customHeight="1">
      <c r="A114" s="13"/>
      <c r="B114" s="160"/>
      <c r="C114" s="160"/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0"/>
      <c r="AI114" s="160"/>
      <c r="AJ114" s="160"/>
      <c r="AK114" s="160"/>
      <c r="AL114" s="160"/>
      <c r="AM114" s="160"/>
      <c r="AN114" s="160"/>
      <c r="AO114" s="160"/>
      <c r="AP114" s="160"/>
      <c r="AQ114" s="160"/>
      <c r="AR114" s="160"/>
      <c r="AS114" s="160"/>
      <c r="AT114" s="160"/>
      <c r="AU114" s="160"/>
      <c r="AV114" s="160"/>
      <c r="AW114" s="160"/>
      <c r="AX114" s="160"/>
      <c r="AY114" s="3"/>
      <c r="AZ114" s="3"/>
    </row>
    <row r="115" spans="1:52" ht="39.75" customHeight="1">
      <c r="A115" s="166" t="s">
        <v>75</v>
      </c>
      <c r="B115" s="166"/>
      <c r="C115" s="166"/>
      <c r="D115" s="166" t="s">
        <v>51</v>
      </c>
      <c r="E115" s="166"/>
      <c r="F115" s="167" t="s">
        <v>222</v>
      </c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2">
        <v>4700000</v>
      </c>
      <c r="AB115" s="162"/>
      <c r="AC115" s="162"/>
      <c r="AD115" s="162"/>
      <c r="AE115" s="162"/>
      <c r="AF115" s="162"/>
      <c r="AG115" s="162"/>
      <c r="AH115" s="162">
        <v>4700000</v>
      </c>
      <c r="AI115" s="162"/>
      <c r="AJ115" s="162"/>
      <c r="AK115" s="162"/>
      <c r="AL115" s="162"/>
      <c r="AM115" s="162"/>
      <c r="AN115" s="162"/>
      <c r="AO115" s="162"/>
      <c r="AP115" s="161">
        <v>1659407.3600000001</v>
      </c>
      <c r="AQ115" s="161"/>
      <c r="AR115" s="161"/>
      <c r="AS115" s="161"/>
      <c r="AT115" s="161"/>
      <c r="AU115" s="161"/>
      <c r="AV115" s="162">
        <v>35.306540131568909</v>
      </c>
      <c r="AW115" s="162"/>
      <c r="AX115" s="162"/>
      <c r="AY115" s="1"/>
      <c r="AZ115" s="1"/>
    </row>
    <row r="116" spans="1:52" s="2" customFormat="1" ht="3" customHeight="1">
      <c r="A116" s="13"/>
      <c r="B116" s="160"/>
      <c r="C116" s="16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60"/>
      <c r="AL116" s="160"/>
      <c r="AM116" s="160"/>
      <c r="AN116" s="160"/>
      <c r="AO116" s="160"/>
      <c r="AP116" s="160"/>
      <c r="AQ116" s="160"/>
      <c r="AR116" s="160"/>
      <c r="AS116" s="160"/>
      <c r="AT116" s="160"/>
      <c r="AU116" s="160"/>
      <c r="AV116" s="160"/>
      <c r="AW116" s="160"/>
      <c r="AX116" s="160"/>
      <c r="AY116" s="3"/>
      <c r="AZ116" s="3"/>
    </row>
    <row r="117" spans="1:52" ht="24.95" customHeight="1">
      <c r="A117" s="166" t="s">
        <v>76</v>
      </c>
      <c r="B117" s="166"/>
      <c r="C117" s="166"/>
      <c r="D117" s="166" t="s">
        <v>51</v>
      </c>
      <c r="E117" s="166"/>
      <c r="F117" s="167" t="s">
        <v>223</v>
      </c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2">
        <v>106000</v>
      </c>
      <c r="AB117" s="162"/>
      <c r="AC117" s="162"/>
      <c r="AD117" s="162"/>
      <c r="AE117" s="162"/>
      <c r="AF117" s="162"/>
      <c r="AG117" s="162"/>
      <c r="AH117" s="162">
        <v>106000</v>
      </c>
      <c r="AI117" s="162"/>
      <c r="AJ117" s="162"/>
      <c r="AK117" s="162"/>
      <c r="AL117" s="162"/>
      <c r="AM117" s="162"/>
      <c r="AN117" s="162"/>
      <c r="AO117" s="162"/>
      <c r="AP117" s="161">
        <v>0</v>
      </c>
      <c r="AQ117" s="161"/>
      <c r="AR117" s="161"/>
      <c r="AS117" s="161"/>
      <c r="AT117" s="161"/>
      <c r="AU117" s="161"/>
      <c r="AV117" s="162">
        <v>0</v>
      </c>
      <c r="AW117" s="162"/>
      <c r="AX117" s="162"/>
      <c r="AY117" s="1"/>
      <c r="AZ117" s="1"/>
    </row>
    <row r="118" spans="1:52" s="2" customFormat="1" ht="3" customHeight="1">
      <c r="A118" s="13"/>
      <c r="B118" s="160"/>
      <c r="C118" s="16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0"/>
      <c r="AI118" s="160"/>
      <c r="AJ118" s="160"/>
      <c r="AK118" s="160"/>
      <c r="AL118" s="160"/>
      <c r="AM118" s="160"/>
      <c r="AN118" s="160"/>
      <c r="AO118" s="160"/>
      <c r="AP118" s="160"/>
      <c r="AQ118" s="160"/>
      <c r="AR118" s="160"/>
      <c r="AS118" s="160"/>
      <c r="AT118" s="160"/>
      <c r="AU118" s="160"/>
      <c r="AV118" s="160"/>
      <c r="AW118" s="160"/>
      <c r="AX118" s="160"/>
      <c r="AY118" s="3"/>
      <c r="AZ118" s="3"/>
    </row>
    <row r="119" spans="1:52" ht="35.25" customHeight="1">
      <c r="A119" s="166" t="s">
        <v>102</v>
      </c>
      <c r="B119" s="166"/>
      <c r="C119" s="166"/>
      <c r="D119" s="166" t="s">
        <v>51</v>
      </c>
      <c r="E119" s="166"/>
      <c r="F119" s="167" t="s">
        <v>224</v>
      </c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2">
        <v>0</v>
      </c>
      <c r="AB119" s="162"/>
      <c r="AC119" s="162"/>
      <c r="AD119" s="162"/>
      <c r="AE119" s="162"/>
      <c r="AF119" s="162"/>
      <c r="AG119" s="162"/>
      <c r="AH119" s="162">
        <v>18150</v>
      </c>
      <c r="AI119" s="162"/>
      <c r="AJ119" s="162"/>
      <c r="AK119" s="162"/>
      <c r="AL119" s="162"/>
      <c r="AM119" s="162"/>
      <c r="AN119" s="162"/>
      <c r="AO119" s="162"/>
      <c r="AP119" s="161">
        <v>0</v>
      </c>
      <c r="AQ119" s="161"/>
      <c r="AR119" s="161"/>
      <c r="AS119" s="161"/>
      <c r="AT119" s="161"/>
      <c r="AU119" s="161"/>
      <c r="AV119" s="162">
        <v>0</v>
      </c>
      <c r="AW119" s="162"/>
      <c r="AX119" s="162"/>
      <c r="AY119" s="1"/>
      <c r="AZ119" s="1"/>
    </row>
    <row r="120" spans="1:52" s="2" customFormat="1" ht="3" customHeight="1">
      <c r="A120" s="13"/>
      <c r="B120" s="160"/>
      <c r="C120" s="160"/>
      <c r="D120" s="160"/>
      <c r="E120" s="160"/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60"/>
      <c r="AM120" s="160"/>
      <c r="AN120" s="160"/>
      <c r="AO120" s="160"/>
      <c r="AP120" s="160"/>
      <c r="AQ120" s="160"/>
      <c r="AR120" s="160"/>
      <c r="AS120" s="160"/>
      <c r="AT120" s="160"/>
      <c r="AU120" s="160"/>
      <c r="AV120" s="160"/>
      <c r="AW120" s="160"/>
      <c r="AX120" s="160"/>
      <c r="AY120" s="3"/>
      <c r="AZ120" s="3"/>
    </row>
    <row r="121" spans="1:52" ht="47.25" customHeight="1">
      <c r="A121" s="170" t="s">
        <v>77</v>
      </c>
      <c r="B121" s="170"/>
      <c r="C121" s="170"/>
      <c r="D121" s="170"/>
      <c r="E121" s="170"/>
      <c r="F121" s="171" t="s">
        <v>228</v>
      </c>
      <c r="G121" s="171"/>
      <c r="H121" s="171"/>
      <c r="I121" s="171"/>
      <c r="J121" s="171"/>
      <c r="K121" s="171"/>
      <c r="L121" s="171"/>
      <c r="M121" s="171"/>
      <c r="N121" s="171"/>
      <c r="O121" s="171"/>
      <c r="P121" s="171"/>
      <c r="Q121" s="171"/>
      <c r="R121" s="171"/>
      <c r="S121" s="171"/>
      <c r="T121" s="171"/>
      <c r="U121" s="171"/>
      <c r="V121" s="171"/>
      <c r="W121" s="171"/>
      <c r="X121" s="171"/>
      <c r="Y121" s="171"/>
      <c r="Z121" s="171"/>
      <c r="AA121" s="169">
        <v>5236784</v>
      </c>
      <c r="AB121" s="169"/>
      <c r="AC121" s="169"/>
      <c r="AD121" s="169"/>
      <c r="AE121" s="169"/>
      <c r="AF121" s="169"/>
      <c r="AG121" s="169"/>
      <c r="AH121" s="169">
        <v>3279093</v>
      </c>
      <c r="AI121" s="169"/>
      <c r="AJ121" s="169"/>
      <c r="AK121" s="169"/>
      <c r="AL121" s="169"/>
      <c r="AM121" s="169"/>
      <c r="AN121" s="169"/>
      <c r="AO121" s="169"/>
      <c r="AP121" s="168">
        <v>1587772.97</v>
      </c>
      <c r="AQ121" s="168"/>
      <c r="AR121" s="168"/>
      <c r="AS121" s="168"/>
      <c r="AT121" s="168"/>
      <c r="AU121" s="168"/>
      <c r="AV121" s="169">
        <v>48.43</v>
      </c>
      <c r="AW121" s="169"/>
      <c r="AX121" s="169"/>
      <c r="AY121" s="1"/>
      <c r="AZ121" s="1"/>
    </row>
    <row r="122" spans="1:52" ht="24.95" customHeight="1">
      <c r="A122" s="170" t="s">
        <v>77</v>
      </c>
      <c r="B122" s="170"/>
      <c r="C122" s="170"/>
      <c r="D122" s="170"/>
      <c r="E122" s="170"/>
      <c r="F122" s="171" t="s">
        <v>227</v>
      </c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71"/>
      <c r="V122" s="171"/>
      <c r="W122" s="171"/>
      <c r="X122" s="171"/>
      <c r="Y122" s="171"/>
      <c r="Z122" s="171"/>
      <c r="AA122" s="169">
        <v>60000</v>
      </c>
      <c r="AB122" s="169"/>
      <c r="AC122" s="169"/>
      <c r="AD122" s="169"/>
      <c r="AE122" s="169"/>
      <c r="AF122" s="169"/>
      <c r="AG122" s="169"/>
      <c r="AH122" s="169">
        <v>110000</v>
      </c>
      <c r="AI122" s="169"/>
      <c r="AJ122" s="169"/>
      <c r="AK122" s="169"/>
      <c r="AL122" s="169"/>
      <c r="AM122" s="169"/>
      <c r="AN122" s="169"/>
      <c r="AO122" s="169"/>
      <c r="AP122" s="168">
        <v>75682</v>
      </c>
      <c r="AQ122" s="168"/>
      <c r="AR122" s="168"/>
      <c r="AS122" s="168"/>
      <c r="AT122" s="168"/>
      <c r="AU122" s="168"/>
      <c r="AV122" s="169">
        <v>68.8</v>
      </c>
      <c r="AW122" s="169"/>
      <c r="AX122" s="169"/>
      <c r="AY122" s="1"/>
      <c r="AZ122" s="1"/>
    </row>
    <row r="123" spans="1:52" ht="39" customHeight="1">
      <c r="A123" s="170" t="s">
        <v>77</v>
      </c>
      <c r="B123" s="170"/>
      <c r="C123" s="170"/>
      <c r="D123" s="170"/>
      <c r="E123" s="170"/>
      <c r="F123" s="171" t="s">
        <v>226</v>
      </c>
      <c r="G123" s="171"/>
      <c r="H123" s="171"/>
      <c r="I123" s="171"/>
      <c r="J123" s="171"/>
      <c r="K123" s="171"/>
      <c r="L123" s="171"/>
      <c r="M123" s="171"/>
      <c r="N123" s="171"/>
      <c r="O123" s="171"/>
      <c r="P123" s="171"/>
      <c r="Q123" s="171"/>
      <c r="R123" s="171"/>
      <c r="S123" s="171"/>
      <c r="T123" s="171"/>
      <c r="U123" s="171"/>
      <c r="V123" s="171"/>
      <c r="W123" s="171"/>
      <c r="X123" s="171"/>
      <c r="Y123" s="171"/>
      <c r="Z123" s="171"/>
      <c r="AA123" s="169">
        <v>589000</v>
      </c>
      <c r="AB123" s="169"/>
      <c r="AC123" s="169"/>
      <c r="AD123" s="169"/>
      <c r="AE123" s="169"/>
      <c r="AF123" s="169"/>
      <c r="AG123" s="169"/>
      <c r="AH123" s="169">
        <v>539000</v>
      </c>
      <c r="AI123" s="169"/>
      <c r="AJ123" s="169"/>
      <c r="AK123" s="169"/>
      <c r="AL123" s="169"/>
      <c r="AM123" s="169"/>
      <c r="AN123" s="169"/>
      <c r="AO123" s="169"/>
      <c r="AP123" s="168">
        <v>152644.59</v>
      </c>
      <c r="AQ123" s="168"/>
      <c r="AR123" s="168"/>
      <c r="AS123" s="168"/>
      <c r="AT123" s="168"/>
      <c r="AU123" s="168"/>
      <c r="AV123" s="169">
        <v>28.32</v>
      </c>
      <c r="AW123" s="169"/>
      <c r="AX123" s="169"/>
      <c r="AY123" s="1"/>
      <c r="AZ123" s="1"/>
    </row>
    <row r="124" spans="1:52" ht="24.95" customHeight="1">
      <c r="A124" s="170" t="s">
        <v>77</v>
      </c>
      <c r="B124" s="170"/>
      <c r="C124" s="170"/>
      <c r="D124" s="170"/>
      <c r="E124" s="170"/>
      <c r="F124" s="171" t="s">
        <v>229</v>
      </c>
      <c r="G124" s="171"/>
      <c r="H124" s="171"/>
      <c r="I124" s="171"/>
      <c r="J124" s="171"/>
      <c r="K124" s="171"/>
      <c r="L124" s="171"/>
      <c r="M124" s="171"/>
      <c r="N124" s="171"/>
      <c r="O124" s="171"/>
      <c r="P124" s="171"/>
      <c r="Q124" s="171"/>
      <c r="R124" s="171"/>
      <c r="S124" s="171"/>
      <c r="T124" s="171"/>
      <c r="U124" s="171"/>
      <c r="V124" s="171"/>
      <c r="W124" s="171"/>
      <c r="X124" s="171"/>
      <c r="Y124" s="171"/>
      <c r="Z124" s="171"/>
      <c r="AA124" s="169">
        <v>200000</v>
      </c>
      <c r="AB124" s="169"/>
      <c r="AC124" s="169"/>
      <c r="AD124" s="169"/>
      <c r="AE124" s="169"/>
      <c r="AF124" s="169"/>
      <c r="AG124" s="169"/>
      <c r="AH124" s="169">
        <v>200000</v>
      </c>
      <c r="AI124" s="169"/>
      <c r="AJ124" s="169"/>
      <c r="AK124" s="169"/>
      <c r="AL124" s="169"/>
      <c r="AM124" s="169"/>
      <c r="AN124" s="169"/>
      <c r="AO124" s="169"/>
      <c r="AP124" s="168">
        <v>0</v>
      </c>
      <c r="AQ124" s="168"/>
      <c r="AR124" s="168"/>
      <c r="AS124" s="168"/>
      <c r="AT124" s="168"/>
      <c r="AU124" s="168"/>
      <c r="AV124" s="169">
        <v>0</v>
      </c>
      <c r="AW124" s="169"/>
      <c r="AX124" s="169"/>
      <c r="AY124" s="1"/>
      <c r="AZ124" s="1"/>
    </row>
    <row r="125" spans="1:52" ht="24.95" customHeight="1">
      <c r="A125" s="170" t="s">
        <v>77</v>
      </c>
      <c r="B125" s="170"/>
      <c r="C125" s="170"/>
      <c r="D125" s="170"/>
      <c r="E125" s="170"/>
      <c r="F125" s="171" t="s">
        <v>225</v>
      </c>
      <c r="G125" s="171"/>
      <c r="H125" s="171"/>
      <c r="I125" s="171"/>
      <c r="J125" s="171"/>
      <c r="K125" s="171"/>
      <c r="L125" s="171"/>
      <c r="M125" s="171"/>
      <c r="N125" s="171"/>
      <c r="O125" s="171"/>
      <c r="P125" s="171"/>
      <c r="Q125" s="171"/>
      <c r="R125" s="171"/>
      <c r="S125" s="171"/>
      <c r="T125" s="171"/>
      <c r="U125" s="171"/>
      <c r="V125" s="171"/>
      <c r="W125" s="171"/>
      <c r="X125" s="171"/>
      <c r="Y125" s="171"/>
      <c r="Z125" s="171"/>
      <c r="AA125" s="169">
        <v>320000</v>
      </c>
      <c r="AB125" s="169"/>
      <c r="AC125" s="169"/>
      <c r="AD125" s="169"/>
      <c r="AE125" s="169"/>
      <c r="AF125" s="169"/>
      <c r="AG125" s="169"/>
      <c r="AH125" s="169">
        <v>320000</v>
      </c>
      <c r="AI125" s="169"/>
      <c r="AJ125" s="169"/>
      <c r="AK125" s="169"/>
      <c r="AL125" s="169"/>
      <c r="AM125" s="169"/>
      <c r="AN125" s="169"/>
      <c r="AO125" s="169"/>
      <c r="AP125" s="168">
        <v>0</v>
      </c>
      <c r="AQ125" s="168"/>
      <c r="AR125" s="168"/>
      <c r="AS125" s="168"/>
      <c r="AT125" s="168"/>
      <c r="AU125" s="168"/>
      <c r="AV125" s="169">
        <v>0</v>
      </c>
      <c r="AW125" s="169"/>
      <c r="AX125" s="169"/>
      <c r="AY125" s="1"/>
      <c r="AZ125" s="1"/>
    </row>
    <row r="126" spans="1:52" ht="24.95" customHeight="1">
      <c r="A126" s="166" t="s">
        <v>77</v>
      </c>
      <c r="B126" s="166"/>
      <c r="C126" s="166"/>
      <c r="D126" s="166" t="s">
        <v>51</v>
      </c>
      <c r="E126" s="166"/>
      <c r="F126" s="167" t="s">
        <v>78</v>
      </c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2">
        <v>6405784</v>
      </c>
      <c r="AB126" s="162"/>
      <c r="AC126" s="162"/>
      <c r="AD126" s="162"/>
      <c r="AE126" s="162"/>
      <c r="AF126" s="162"/>
      <c r="AG126" s="162"/>
      <c r="AH126" s="162">
        <v>6405784</v>
      </c>
      <c r="AI126" s="162"/>
      <c r="AJ126" s="162"/>
      <c r="AK126" s="162"/>
      <c r="AL126" s="162"/>
      <c r="AM126" s="162"/>
      <c r="AN126" s="162"/>
      <c r="AO126" s="162"/>
      <c r="AP126" s="161">
        <f>SUM(AP121:AU125)</f>
        <v>1816099.56</v>
      </c>
      <c r="AQ126" s="161"/>
      <c r="AR126" s="161"/>
      <c r="AS126" s="161"/>
      <c r="AT126" s="161"/>
      <c r="AU126" s="161"/>
      <c r="AV126" s="162">
        <v>28.350931406021118</v>
      </c>
      <c r="AW126" s="162"/>
      <c r="AX126" s="162"/>
      <c r="AY126" s="1"/>
      <c r="AZ126" s="1"/>
    </row>
    <row r="127" spans="1:52" s="2" customFormat="1" ht="3" customHeight="1">
      <c r="A127" s="13"/>
      <c r="B127" s="160"/>
      <c r="C127" s="16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  <c r="Y127" s="160"/>
      <c r="Z127" s="160"/>
      <c r="AA127" s="160"/>
      <c r="AB127" s="160"/>
      <c r="AC127" s="160"/>
      <c r="AD127" s="160"/>
      <c r="AE127" s="160"/>
      <c r="AF127" s="160"/>
      <c r="AG127" s="160"/>
      <c r="AH127" s="160"/>
      <c r="AI127" s="160"/>
      <c r="AJ127" s="160"/>
      <c r="AK127" s="160"/>
      <c r="AL127" s="160"/>
      <c r="AM127" s="160"/>
      <c r="AN127" s="160"/>
      <c r="AO127" s="160"/>
      <c r="AP127" s="160"/>
      <c r="AQ127" s="160"/>
      <c r="AR127" s="160"/>
      <c r="AS127" s="160"/>
      <c r="AT127" s="160"/>
      <c r="AU127" s="160"/>
      <c r="AV127" s="160"/>
      <c r="AW127" s="160"/>
      <c r="AX127" s="160"/>
      <c r="AY127" s="3"/>
      <c r="AZ127" s="3"/>
    </row>
    <row r="128" spans="1:52" ht="35.25" customHeight="1">
      <c r="A128" s="170" t="s">
        <v>79</v>
      </c>
      <c r="B128" s="170"/>
      <c r="C128" s="170"/>
      <c r="D128" s="170"/>
      <c r="E128" s="170"/>
      <c r="F128" s="171" t="s">
        <v>231</v>
      </c>
      <c r="G128" s="171"/>
      <c r="H128" s="171"/>
      <c r="I128" s="171"/>
      <c r="J128" s="171"/>
      <c r="K128" s="171"/>
      <c r="L128" s="171"/>
      <c r="M128" s="171"/>
      <c r="N128" s="171"/>
      <c r="O128" s="171"/>
      <c r="P128" s="171"/>
      <c r="Q128" s="171"/>
      <c r="R128" s="171"/>
      <c r="S128" s="171"/>
      <c r="T128" s="171"/>
      <c r="U128" s="171"/>
      <c r="V128" s="171"/>
      <c r="W128" s="171"/>
      <c r="X128" s="171"/>
      <c r="Y128" s="171"/>
      <c r="Z128" s="171"/>
      <c r="AA128" s="169">
        <v>1010346</v>
      </c>
      <c r="AB128" s="169"/>
      <c r="AC128" s="169"/>
      <c r="AD128" s="169"/>
      <c r="AE128" s="169"/>
      <c r="AF128" s="169"/>
      <c r="AG128" s="169"/>
      <c r="AH128" s="169">
        <v>1010346</v>
      </c>
      <c r="AI128" s="169"/>
      <c r="AJ128" s="169"/>
      <c r="AK128" s="169"/>
      <c r="AL128" s="169"/>
      <c r="AM128" s="169"/>
      <c r="AN128" s="169"/>
      <c r="AO128" s="169"/>
      <c r="AP128" s="168">
        <v>308825</v>
      </c>
      <c r="AQ128" s="168"/>
      <c r="AR128" s="168"/>
      <c r="AS128" s="168"/>
      <c r="AT128" s="168"/>
      <c r="AU128" s="168"/>
      <c r="AV128" s="169">
        <v>30.57</v>
      </c>
      <c r="AW128" s="169"/>
      <c r="AX128" s="169"/>
      <c r="AY128" s="1"/>
      <c r="AZ128" s="1"/>
    </row>
    <row r="129" spans="1:52" ht="24.95" customHeight="1">
      <c r="A129" s="170" t="s">
        <v>79</v>
      </c>
      <c r="B129" s="170"/>
      <c r="C129" s="170"/>
      <c r="D129" s="170"/>
      <c r="E129" s="170"/>
      <c r="F129" s="171" t="s">
        <v>230</v>
      </c>
      <c r="G129" s="171"/>
      <c r="H129" s="171"/>
      <c r="I129" s="171"/>
      <c r="J129" s="171"/>
      <c r="K129" s="171"/>
      <c r="L129" s="171"/>
      <c r="M129" s="171"/>
      <c r="N129" s="171"/>
      <c r="O129" s="171"/>
      <c r="P129" s="171"/>
      <c r="Q129" s="171"/>
      <c r="R129" s="171"/>
      <c r="S129" s="171"/>
      <c r="T129" s="171"/>
      <c r="U129" s="171"/>
      <c r="V129" s="171"/>
      <c r="W129" s="171"/>
      <c r="X129" s="171"/>
      <c r="Y129" s="171"/>
      <c r="Z129" s="171"/>
      <c r="AA129" s="169">
        <v>40000</v>
      </c>
      <c r="AB129" s="169"/>
      <c r="AC129" s="169"/>
      <c r="AD129" s="169"/>
      <c r="AE129" s="169"/>
      <c r="AF129" s="169"/>
      <c r="AG129" s="169"/>
      <c r="AH129" s="169">
        <v>40000</v>
      </c>
      <c r="AI129" s="169"/>
      <c r="AJ129" s="169"/>
      <c r="AK129" s="169"/>
      <c r="AL129" s="169"/>
      <c r="AM129" s="169"/>
      <c r="AN129" s="169"/>
      <c r="AO129" s="169"/>
      <c r="AP129" s="168">
        <v>25030.06</v>
      </c>
      <c r="AQ129" s="168"/>
      <c r="AR129" s="168"/>
      <c r="AS129" s="168"/>
      <c r="AT129" s="168"/>
      <c r="AU129" s="168"/>
      <c r="AV129" s="169">
        <v>62.58</v>
      </c>
      <c r="AW129" s="169"/>
      <c r="AX129" s="169"/>
      <c r="AY129" s="1"/>
      <c r="AZ129" s="1"/>
    </row>
    <row r="130" spans="1:52" ht="24.95" customHeight="1">
      <c r="A130" s="170" t="s">
        <v>79</v>
      </c>
      <c r="B130" s="170"/>
      <c r="C130" s="170"/>
      <c r="D130" s="170"/>
      <c r="E130" s="170"/>
      <c r="F130" s="171" t="s">
        <v>310</v>
      </c>
      <c r="G130" s="171"/>
      <c r="H130" s="171"/>
      <c r="I130" s="171"/>
      <c r="J130" s="171"/>
      <c r="K130" s="171"/>
      <c r="L130" s="171"/>
      <c r="M130" s="171"/>
      <c r="N130" s="171"/>
      <c r="O130" s="171"/>
      <c r="P130" s="171"/>
      <c r="Q130" s="171"/>
      <c r="R130" s="171"/>
      <c r="S130" s="171"/>
      <c r="T130" s="171"/>
      <c r="U130" s="171"/>
      <c r="V130" s="171"/>
      <c r="W130" s="171"/>
      <c r="X130" s="171"/>
      <c r="Y130" s="171"/>
      <c r="Z130" s="171"/>
      <c r="AA130" s="169">
        <v>163350</v>
      </c>
      <c r="AB130" s="169"/>
      <c r="AC130" s="169"/>
      <c r="AD130" s="169"/>
      <c r="AE130" s="169"/>
      <c r="AF130" s="169"/>
      <c r="AG130" s="169"/>
      <c r="AH130" s="169">
        <v>163350</v>
      </c>
      <c r="AI130" s="169"/>
      <c r="AJ130" s="169"/>
      <c r="AK130" s="169"/>
      <c r="AL130" s="169"/>
      <c r="AM130" s="169"/>
      <c r="AN130" s="169"/>
      <c r="AO130" s="169"/>
      <c r="AP130" s="168">
        <v>0</v>
      </c>
      <c r="AQ130" s="168"/>
      <c r="AR130" s="168"/>
      <c r="AS130" s="168"/>
      <c r="AT130" s="168"/>
      <c r="AU130" s="168"/>
      <c r="AV130" s="169">
        <v>0</v>
      </c>
      <c r="AW130" s="169"/>
      <c r="AX130" s="169"/>
      <c r="AY130" s="1"/>
      <c r="AZ130" s="1"/>
    </row>
    <row r="131" spans="1:52" ht="24.95" customHeight="1">
      <c r="A131" s="166" t="s">
        <v>79</v>
      </c>
      <c r="B131" s="166"/>
      <c r="C131" s="166"/>
      <c r="D131" s="166" t="s">
        <v>51</v>
      </c>
      <c r="E131" s="166"/>
      <c r="F131" s="167" t="s">
        <v>232</v>
      </c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2">
        <v>2083350</v>
      </c>
      <c r="AB131" s="162"/>
      <c r="AC131" s="162"/>
      <c r="AD131" s="162"/>
      <c r="AE131" s="162"/>
      <c r="AF131" s="162"/>
      <c r="AG131" s="162"/>
      <c r="AH131" s="162">
        <v>2083350</v>
      </c>
      <c r="AI131" s="162"/>
      <c r="AJ131" s="162"/>
      <c r="AK131" s="162"/>
      <c r="AL131" s="162"/>
      <c r="AM131" s="162"/>
      <c r="AN131" s="162"/>
      <c r="AO131" s="162"/>
      <c r="AP131" s="161">
        <v>507340.04</v>
      </c>
      <c r="AQ131" s="161"/>
      <c r="AR131" s="161"/>
      <c r="AS131" s="161"/>
      <c r="AT131" s="161"/>
      <c r="AU131" s="161"/>
      <c r="AV131" s="162">
        <v>24.352127313613892</v>
      </c>
      <c r="AW131" s="162"/>
      <c r="AX131" s="162"/>
      <c r="AY131" s="1"/>
      <c r="AZ131" s="1"/>
    </row>
    <row r="132" spans="1:52" s="2" customFormat="1" ht="3" customHeight="1">
      <c r="A132" s="13"/>
      <c r="B132" s="160"/>
      <c r="C132" s="160"/>
      <c r="D132" s="160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  <c r="T132" s="160"/>
      <c r="U132" s="160"/>
      <c r="V132" s="160"/>
      <c r="W132" s="160"/>
      <c r="X132" s="160"/>
      <c r="Y132" s="160"/>
      <c r="Z132" s="160"/>
      <c r="AA132" s="160"/>
      <c r="AB132" s="160"/>
      <c r="AC132" s="160"/>
      <c r="AD132" s="160"/>
      <c r="AE132" s="160"/>
      <c r="AF132" s="160"/>
      <c r="AG132" s="160"/>
      <c r="AH132" s="160"/>
      <c r="AI132" s="160"/>
      <c r="AJ132" s="160"/>
      <c r="AK132" s="160"/>
      <c r="AL132" s="160"/>
      <c r="AM132" s="160"/>
      <c r="AN132" s="160"/>
      <c r="AO132" s="160"/>
      <c r="AP132" s="160"/>
      <c r="AQ132" s="160"/>
      <c r="AR132" s="160"/>
      <c r="AS132" s="160"/>
      <c r="AT132" s="160"/>
      <c r="AU132" s="160"/>
      <c r="AV132" s="160"/>
      <c r="AW132" s="160"/>
      <c r="AX132" s="160"/>
      <c r="AY132" s="3"/>
      <c r="AZ132" s="3"/>
    </row>
    <row r="133" spans="1:52" ht="24.95" customHeight="1">
      <c r="A133" s="166" t="s">
        <v>103</v>
      </c>
      <c r="B133" s="166"/>
      <c r="C133" s="166"/>
      <c r="D133" s="166" t="s">
        <v>51</v>
      </c>
      <c r="E133" s="166"/>
      <c r="F133" s="167" t="s">
        <v>233</v>
      </c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2">
        <v>12000</v>
      </c>
      <c r="AB133" s="162"/>
      <c r="AC133" s="162"/>
      <c r="AD133" s="162"/>
      <c r="AE133" s="162"/>
      <c r="AF133" s="162"/>
      <c r="AG133" s="162"/>
      <c r="AH133" s="162">
        <v>12000</v>
      </c>
      <c r="AI133" s="162"/>
      <c r="AJ133" s="162"/>
      <c r="AK133" s="162"/>
      <c r="AL133" s="162"/>
      <c r="AM133" s="162"/>
      <c r="AN133" s="162"/>
      <c r="AO133" s="162"/>
      <c r="AP133" s="161">
        <v>0</v>
      </c>
      <c r="AQ133" s="161"/>
      <c r="AR133" s="161"/>
      <c r="AS133" s="161"/>
      <c r="AT133" s="161"/>
      <c r="AU133" s="161"/>
      <c r="AV133" s="162">
        <v>0</v>
      </c>
      <c r="AW133" s="162"/>
      <c r="AX133" s="162"/>
      <c r="AY133" s="1"/>
      <c r="AZ133" s="1"/>
    </row>
    <row r="134" spans="1:52" s="2" customFormat="1" ht="3" customHeight="1">
      <c r="A134" s="13"/>
      <c r="B134" s="160"/>
      <c r="C134" s="160"/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X134" s="160"/>
      <c r="Y134" s="160"/>
      <c r="Z134" s="160"/>
      <c r="AA134" s="160"/>
      <c r="AB134" s="160"/>
      <c r="AC134" s="160"/>
      <c r="AD134" s="160"/>
      <c r="AE134" s="160"/>
      <c r="AF134" s="160"/>
      <c r="AG134" s="160"/>
      <c r="AH134" s="160"/>
      <c r="AI134" s="160"/>
      <c r="AJ134" s="160"/>
      <c r="AK134" s="160"/>
      <c r="AL134" s="160"/>
      <c r="AM134" s="160"/>
      <c r="AN134" s="160"/>
      <c r="AO134" s="160"/>
      <c r="AP134" s="160"/>
      <c r="AQ134" s="160"/>
      <c r="AR134" s="160"/>
      <c r="AS134" s="160"/>
      <c r="AT134" s="160"/>
      <c r="AU134" s="160"/>
      <c r="AV134" s="160"/>
      <c r="AW134" s="160"/>
      <c r="AX134" s="160"/>
      <c r="AY134" s="3"/>
      <c r="AZ134" s="3"/>
    </row>
    <row r="135" spans="1:52" ht="24.95" customHeight="1">
      <c r="A135" s="166" t="s">
        <v>105</v>
      </c>
      <c r="B135" s="166"/>
      <c r="C135" s="166"/>
      <c r="D135" s="166" t="s">
        <v>51</v>
      </c>
      <c r="E135" s="166"/>
      <c r="F135" s="167" t="s">
        <v>234</v>
      </c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2">
        <v>20000</v>
      </c>
      <c r="AB135" s="162"/>
      <c r="AC135" s="162"/>
      <c r="AD135" s="162"/>
      <c r="AE135" s="162"/>
      <c r="AF135" s="162"/>
      <c r="AG135" s="162"/>
      <c r="AH135" s="162">
        <v>20000</v>
      </c>
      <c r="AI135" s="162"/>
      <c r="AJ135" s="162"/>
      <c r="AK135" s="162"/>
      <c r="AL135" s="162"/>
      <c r="AM135" s="162"/>
      <c r="AN135" s="162"/>
      <c r="AO135" s="162"/>
      <c r="AP135" s="161">
        <v>0</v>
      </c>
      <c r="AQ135" s="161"/>
      <c r="AR135" s="161"/>
      <c r="AS135" s="161"/>
      <c r="AT135" s="161"/>
      <c r="AU135" s="161"/>
      <c r="AV135" s="162">
        <v>0</v>
      </c>
      <c r="AW135" s="162"/>
      <c r="AX135" s="162"/>
      <c r="AY135" s="1"/>
      <c r="AZ135" s="1"/>
    </row>
    <row r="136" spans="1:52" s="2" customFormat="1" ht="3" customHeight="1">
      <c r="A136" s="13"/>
      <c r="B136" s="160"/>
      <c r="C136" s="160"/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  <c r="AA136" s="160"/>
      <c r="AB136" s="160"/>
      <c r="AC136" s="160"/>
      <c r="AD136" s="160"/>
      <c r="AE136" s="160"/>
      <c r="AF136" s="160"/>
      <c r="AG136" s="160"/>
      <c r="AH136" s="160"/>
      <c r="AI136" s="160"/>
      <c r="AJ136" s="160"/>
      <c r="AK136" s="160"/>
      <c r="AL136" s="160"/>
      <c r="AM136" s="160"/>
      <c r="AN136" s="160"/>
      <c r="AO136" s="160"/>
      <c r="AP136" s="160"/>
      <c r="AQ136" s="160"/>
      <c r="AR136" s="160"/>
      <c r="AS136" s="160"/>
      <c r="AT136" s="160"/>
      <c r="AU136" s="160"/>
      <c r="AV136" s="160"/>
      <c r="AW136" s="160"/>
      <c r="AX136" s="160"/>
      <c r="AY136" s="3"/>
      <c r="AZ136" s="3"/>
    </row>
    <row r="137" spans="1:52" ht="24.95" customHeight="1">
      <c r="A137" s="166" t="s">
        <v>104</v>
      </c>
      <c r="B137" s="166"/>
      <c r="C137" s="166"/>
      <c r="D137" s="166" t="s">
        <v>51</v>
      </c>
      <c r="E137" s="166"/>
      <c r="F137" s="167" t="s">
        <v>235</v>
      </c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2">
        <v>50000</v>
      </c>
      <c r="AB137" s="162"/>
      <c r="AC137" s="162"/>
      <c r="AD137" s="162"/>
      <c r="AE137" s="162"/>
      <c r="AF137" s="162"/>
      <c r="AG137" s="162"/>
      <c r="AH137" s="162">
        <v>50000</v>
      </c>
      <c r="AI137" s="162"/>
      <c r="AJ137" s="162"/>
      <c r="AK137" s="162"/>
      <c r="AL137" s="162"/>
      <c r="AM137" s="162"/>
      <c r="AN137" s="162"/>
      <c r="AO137" s="162"/>
      <c r="AP137" s="161">
        <v>0</v>
      </c>
      <c r="AQ137" s="161"/>
      <c r="AR137" s="161"/>
      <c r="AS137" s="161"/>
      <c r="AT137" s="161"/>
      <c r="AU137" s="161"/>
      <c r="AV137" s="162">
        <v>0</v>
      </c>
      <c r="AW137" s="162"/>
      <c r="AX137" s="162"/>
      <c r="AY137" s="1"/>
      <c r="AZ137" s="1"/>
    </row>
    <row r="138" spans="1:52" s="2" customFormat="1" ht="3" customHeight="1">
      <c r="A138" s="13"/>
      <c r="B138" s="160"/>
      <c r="C138" s="160"/>
      <c r="D138" s="160"/>
      <c r="E138" s="160"/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  <c r="Z138" s="160"/>
      <c r="AA138" s="160"/>
      <c r="AB138" s="160"/>
      <c r="AC138" s="160"/>
      <c r="AD138" s="160"/>
      <c r="AE138" s="160"/>
      <c r="AF138" s="160"/>
      <c r="AG138" s="160"/>
      <c r="AH138" s="160"/>
      <c r="AI138" s="160"/>
      <c r="AJ138" s="160"/>
      <c r="AK138" s="160"/>
      <c r="AL138" s="160"/>
      <c r="AM138" s="160"/>
      <c r="AN138" s="160"/>
      <c r="AO138" s="160"/>
      <c r="AP138" s="160"/>
      <c r="AQ138" s="160"/>
      <c r="AR138" s="160"/>
      <c r="AS138" s="160"/>
      <c r="AT138" s="160"/>
      <c r="AU138" s="160"/>
      <c r="AV138" s="160"/>
      <c r="AW138" s="160"/>
      <c r="AX138" s="160"/>
      <c r="AY138" s="3"/>
      <c r="AZ138" s="3"/>
    </row>
    <row r="139" spans="1:52" ht="35.25" customHeight="1">
      <c r="A139" s="170" t="s">
        <v>80</v>
      </c>
      <c r="B139" s="170"/>
      <c r="C139" s="170"/>
      <c r="D139" s="170"/>
      <c r="E139" s="170"/>
      <c r="F139" s="171" t="s">
        <v>239</v>
      </c>
      <c r="G139" s="171"/>
      <c r="H139" s="171"/>
      <c r="I139" s="171"/>
      <c r="J139" s="171"/>
      <c r="K139" s="171"/>
      <c r="L139" s="171"/>
      <c r="M139" s="171"/>
      <c r="N139" s="171"/>
      <c r="O139" s="171"/>
      <c r="P139" s="171"/>
      <c r="Q139" s="171"/>
      <c r="R139" s="171"/>
      <c r="S139" s="171"/>
      <c r="T139" s="171"/>
      <c r="U139" s="171"/>
      <c r="V139" s="171"/>
      <c r="W139" s="171"/>
      <c r="X139" s="171"/>
      <c r="Y139" s="171"/>
      <c r="Z139" s="171"/>
      <c r="AA139" s="169">
        <v>350000</v>
      </c>
      <c r="AB139" s="169"/>
      <c r="AC139" s="169"/>
      <c r="AD139" s="169"/>
      <c r="AE139" s="169"/>
      <c r="AF139" s="169"/>
      <c r="AG139" s="169"/>
      <c r="AH139" s="169">
        <v>350000</v>
      </c>
      <c r="AI139" s="169"/>
      <c r="AJ139" s="169"/>
      <c r="AK139" s="169"/>
      <c r="AL139" s="169"/>
      <c r="AM139" s="169"/>
      <c r="AN139" s="169"/>
      <c r="AO139" s="169"/>
      <c r="AP139" s="168">
        <v>150068.68</v>
      </c>
      <c r="AQ139" s="168"/>
      <c r="AR139" s="168"/>
      <c r="AS139" s="168"/>
      <c r="AT139" s="168"/>
      <c r="AU139" s="168"/>
      <c r="AV139" s="169">
        <v>42.88</v>
      </c>
      <c r="AW139" s="169"/>
      <c r="AX139" s="169"/>
      <c r="AY139" s="1"/>
      <c r="AZ139" s="1"/>
    </row>
    <row r="140" spans="1:52" ht="24.95" customHeight="1">
      <c r="A140" s="170" t="s">
        <v>80</v>
      </c>
      <c r="B140" s="170"/>
      <c r="C140" s="170"/>
      <c r="D140" s="170"/>
      <c r="E140" s="170"/>
      <c r="F140" s="171" t="s">
        <v>238</v>
      </c>
      <c r="G140" s="171"/>
      <c r="H140" s="171"/>
      <c r="I140" s="171"/>
      <c r="J140" s="171"/>
      <c r="K140" s="171"/>
      <c r="L140" s="171"/>
      <c r="M140" s="171"/>
      <c r="N140" s="171"/>
      <c r="O140" s="171"/>
      <c r="P140" s="171"/>
      <c r="Q140" s="171"/>
      <c r="R140" s="171"/>
      <c r="S140" s="171"/>
      <c r="T140" s="171"/>
      <c r="U140" s="171"/>
      <c r="V140" s="171"/>
      <c r="W140" s="171"/>
      <c r="X140" s="171"/>
      <c r="Y140" s="171"/>
      <c r="Z140" s="171"/>
      <c r="AA140" s="169">
        <v>80000</v>
      </c>
      <c r="AB140" s="169"/>
      <c r="AC140" s="169"/>
      <c r="AD140" s="169"/>
      <c r="AE140" s="169"/>
      <c r="AF140" s="169"/>
      <c r="AG140" s="169"/>
      <c r="AH140" s="169">
        <v>80000</v>
      </c>
      <c r="AI140" s="169"/>
      <c r="AJ140" s="169"/>
      <c r="AK140" s="169"/>
      <c r="AL140" s="169"/>
      <c r="AM140" s="169"/>
      <c r="AN140" s="169"/>
      <c r="AO140" s="169"/>
      <c r="AP140" s="168">
        <v>6579</v>
      </c>
      <c r="AQ140" s="168"/>
      <c r="AR140" s="168"/>
      <c r="AS140" s="168"/>
      <c r="AT140" s="168"/>
      <c r="AU140" s="168"/>
      <c r="AV140" s="169">
        <v>8.23</v>
      </c>
      <c r="AW140" s="169"/>
      <c r="AX140" s="169"/>
      <c r="AY140" s="1"/>
      <c r="AZ140" s="1"/>
    </row>
    <row r="141" spans="1:52" ht="24.95" customHeight="1">
      <c r="A141" s="170" t="s">
        <v>80</v>
      </c>
      <c r="B141" s="170"/>
      <c r="C141" s="170"/>
      <c r="D141" s="170"/>
      <c r="E141" s="170"/>
      <c r="F141" s="171" t="s">
        <v>236</v>
      </c>
      <c r="G141" s="171"/>
      <c r="H141" s="171"/>
      <c r="I141" s="171"/>
      <c r="J141" s="171"/>
      <c r="K141" s="171"/>
      <c r="L141" s="171"/>
      <c r="M141" s="171"/>
      <c r="N141" s="171"/>
      <c r="O141" s="171"/>
      <c r="P141" s="171"/>
      <c r="Q141" s="171"/>
      <c r="R141" s="171"/>
      <c r="S141" s="171"/>
      <c r="T141" s="171"/>
      <c r="U141" s="171"/>
      <c r="V141" s="171"/>
      <c r="W141" s="171"/>
      <c r="X141" s="171"/>
      <c r="Y141" s="171"/>
      <c r="Z141" s="171"/>
      <c r="AA141" s="169">
        <v>23369.15</v>
      </c>
      <c r="AB141" s="169"/>
      <c r="AC141" s="169"/>
      <c r="AD141" s="169"/>
      <c r="AE141" s="169"/>
      <c r="AF141" s="169"/>
      <c r="AG141" s="169"/>
      <c r="AH141" s="169">
        <v>23369.15</v>
      </c>
      <c r="AI141" s="169"/>
      <c r="AJ141" s="169"/>
      <c r="AK141" s="169"/>
      <c r="AL141" s="169"/>
      <c r="AM141" s="169"/>
      <c r="AN141" s="169"/>
      <c r="AO141" s="169"/>
      <c r="AP141" s="168">
        <v>11373.74</v>
      </c>
      <c r="AQ141" s="168"/>
      <c r="AR141" s="168"/>
      <c r="AS141" s="168"/>
      <c r="AT141" s="168"/>
      <c r="AU141" s="168"/>
      <c r="AV141" s="169">
        <v>48.67</v>
      </c>
      <c r="AW141" s="169"/>
      <c r="AX141" s="169"/>
      <c r="AY141" s="1"/>
      <c r="AZ141" s="1"/>
    </row>
    <row r="142" spans="1:52" ht="24.95" customHeight="1">
      <c r="A142" s="170" t="s">
        <v>80</v>
      </c>
      <c r="B142" s="170"/>
      <c r="C142" s="170"/>
      <c r="D142" s="170"/>
      <c r="E142" s="170"/>
      <c r="F142" s="171" t="s">
        <v>237</v>
      </c>
      <c r="G142" s="171"/>
      <c r="H142" s="171"/>
      <c r="I142" s="171"/>
      <c r="J142" s="171"/>
      <c r="K142" s="171"/>
      <c r="L142" s="171"/>
      <c r="M142" s="171"/>
      <c r="N142" s="171"/>
      <c r="O142" s="171"/>
      <c r="P142" s="171"/>
      <c r="Q142" s="171"/>
      <c r="R142" s="171"/>
      <c r="S142" s="171"/>
      <c r="T142" s="171"/>
      <c r="U142" s="171"/>
      <c r="V142" s="171"/>
      <c r="W142" s="171"/>
      <c r="X142" s="171"/>
      <c r="Y142" s="171"/>
      <c r="Z142" s="171"/>
      <c r="AA142" s="169">
        <v>60000</v>
      </c>
      <c r="AB142" s="169"/>
      <c r="AC142" s="169"/>
      <c r="AD142" s="169"/>
      <c r="AE142" s="169"/>
      <c r="AF142" s="169"/>
      <c r="AG142" s="169"/>
      <c r="AH142" s="169">
        <v>60000</v>
      </c>
      <c r="AI142" s="169"/>
      <c r="AJ142" s="169"/>
      <c r="AK142" s="169"/>
      <c r="AL142" s="169"/>
      <c r="AM142" s="169"/>
      <c r="AN142" s="169"/>
      <c r="AO142" s="169"/>
      <c r="AP142" s="168">
        <v>53850</v>
      </c>
      <c r="AQ142" s="168"/>
      <c r="AR142" s="168"/>
      <c r="AS142" s="168"/>
      <c r="AT142" s="168"/>
      <c r="AU142" s="168"/>
      <c r="AV142" s="169">
        <v>89.75</v>
      </c>
      <c r="AW142" s="169"/>
      <c r="AX142" s="169"/>
      <c r="AY142" s="1"/>
      <c r="AZ142" s="1"/>
    </row>
    <row r="143" spans="1:52" ht="26.25" customHeight="1">
      <c r="A143" s="166" t="s">
        <v>80</v>
      </c>
      <c r="B143" s="166"/>
      <c r="C143" s="166"/>
      <c r="D143" s="166" t="s">
        <v>51</v>
      </c>
      <c r="E143" s="166"/>
      <c r="F143" s="167" t="s">
        <v>81</v>
      </c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2">
        <v>513369.15</v>
      </c>
      <c r="AB143" s="162"/>
      <c r="AC143" s="162"/>
      <c r="AD143" s="162"/>
      <c r="AE143" s="162"/>
      <c r="AF143" s="162"/>
      <c r="AG143" s="162"/>
      <c r="AH143" s="162">
        <v>513369.15</v>
      </c>
      <c r="AI143" s="162"/>
      <c r="AJ143" s="162"/>
      <c r="AK143" s="162"/>
      <c r="AL143" s="162"/>
      <c r="AM143" s="162"/>
      <c r="AN143" s="162"/>
      <c r="AO143" s="162"/>
      <c r="AP143" s="161">
        <f>SUM(AP139:AU142)</f>
        <v>221871.41999999998</v>
      </c>
      <c r="AQ143" s="161"/>
      <c r="AR143" s="161"/>
      <c r="AS143" s="161"/>
      <c r="AT143" s="161"/>
      <c r="AU143" s="161"/>
      <c r="AV143" s="162">
        <v>43.218690156936646</v>
      </c>
      <c r="AW143" s="162"/>
      <c r="AX143" s="162"/>
      <c r="AY143" s="1"/>
      <c r="AZ143" s="1"/>
    </row>
    <row r="144" spans="1:52" s="2" customFormat="1" ht="3" customHeight="1">
      <c r="A144" s="13"/>
      <c r="B144" s="160"/>
      <c r="C144" s="160"/>
      <c r="D144" s="160"/>
      <c r="E144" s="160"/>
      <c r="F144" s="160"/>
      <c r="G144" s="160"/>
      <c r="H144" s="160"/>
      <c r="I144" s="160"/>
      <c r="J144" s="160"/>
      <c r="K144" s="160"/>
      <c r="L144" s="160"/>
      <c r="M144" s="160"/>
      <c r="N144" s="160"/>
      <c r="O144" s="160"/>
      <c r="P144" s="160"/>
      <c r="Q144" s="160"/>
      <c r="R144" s="160"/>
      <c r="S144" s="160"/>
      <c r="T144" s="160"/>
      <c r="U144" s="160"/>
      <c r="V144" s="160"/>
      <c r="W144" s="160"/>
      <c r="X144" s="160"/>
      <c r="Y144" s="160"/>
      <c r="Z144" s="160"/>
      <c r="AA144" s="160"/>
      <c r="AB144" s="160"/>
      <c r="AC144" s="160"/>
      <c r="AD144" s="160"/>
      <c r="AE144" s="160"/>
      <c r="AF144" s="160"/>
      <c r="AG144" s="160"/>
      <c r="AH144" s="160"/>
      <c r="AI144" s="160"/>
      <c r="AJ144" s="160"/>
      <c r="AK144" s="160"/>
      <c r="AL144" s="160"/>
      <c r="AM144" s="160"/>
      <c r="AN144" s="160"/>
      <c r="AO144" s="160"/>
      <c r="AP144" s="160"/>
      <c r="AQ144" s="160"/>
      <c r="AR144" s="160"/>
      <c r="AS144" s="160"/>
      <c r="AT144" s="160"/>
      <c r="AU144" s="160"/>
      <c r="AV144" s="160"/>
      <c r="AW144" s="160"/>
      <c r="AX144" s="160"/>
      <c r="AY144" s="3"/>
      <c r="AZ144" s="3"/>
    </row>
    <row r="145" spans="1:58" ht="47.25" customHeight="1">
      <c r="A145" s="166" t="s">
        <v>106</v>
      </c>
      <c r="B145" s="166"/>
      <c r="C145" s="166"/>
      <c r="D145" s="166" t="s">
        <v>51</v>
      </c>
      <c r="E145" s="166"/>
      <c r="F145" s="167" t="s">
        <v>251</v>
      </c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2">
        <v>2700000</v>
      </c>
      <c r="AB145" s="162"/>
      <c r="AC145" s="162"/>
      <c r="AD145" s="162"/>
      <c r="AE145" s="162"/>
      <c r="AF145" s="162"/>
      <c r="AG145" s="162"/>
      <c r="AH145" s="162">
        <v>2700000</v>
      </c>
      <c r="AI145" s="162"/>
      <c r="AJ145" s="162"/>
      <c r="AK145" s="162"/>
      <c r="AL145" s="162"/>
      <c r="AM145" s="162"/>
      <c r="AN145" s="162"/>
      <c r="AO145" s="162"/>
      <c r="AP145" s="161">
        <v>1015091.29</v>
      </c>
      <c r="AQ145" s="161"/>
      <c r="AR145" s="161"/>
      <c r="AS145" s="161"/>
      <c r="AT145" s="161"/>
      <c r="AU145" s="161"/>
      <c r="AV145" s="162">
        <v>37.595975399017334</v>
      </c>
      <c r="AW145" s="162"/>
      <c r="AX145" s="162"/>
      <c r="AY145" s="1"/>
      <c r="AZ145" s="1"/>
    </row>
    <row r="146" spans="1:58" s="2" customFormat="1" ht="3" customHeight="1">
      <c r="A146" s="13"/>
      <c r="B146" s="160"/>
      <c r="C146" s="160"/>
      <c r="D146" s="160"/>
      <c r="E146" s="160"/>
      <c r="F146" s="160"/>
      <c r="G146" s="160"/>
      <c r="H146" s="160"/>
      <c r="I146" s="160"/>
      <c r="J146" s="160"/>
      <c r="K146" s="160"/>
      <c r="L146" s="160"/>
      <c r="M146" s="160"/>
      <c r="N146" s="160"/>
      <c r="O146" s="160"/>
      <c r="P146" s="160"/>
      <c r="Q146" s="160"/>
      <c r="R146" s="160"/>
      <c r="S146" s="160"/>
      <c r="T146" s="160"/>
      <c r="U146" s="160"/>
      <c r="V146" s="160"/>
      <c r="W146" s="160"/>
      <c r="X146" s="160"/>
      <c r="Y146" s="160"/>
      <c r="Z146" s="160"/>
      <c r="AA146" s="160"/>
      <c r="AB146" s="160"/>
      <c r="AC146" s="160"/>
      <c r="AD146" s="160"/>
      <c r="AE146" s="160"/>
      <c r="AF146" s="160"/>
      <c r="AG146" s="160"/>
      <c r="AH146" s="160"/>
      <c r="AI146" s="160"/>
      <c r="AJ146" s="160"/>
      <c r="AK146" s="160"/>
      <c r="AL146" s="160"/>
      <c r="AM146" s="160"/>
      <c r="AN146" s="160"/>
      <c r="AO146" s="160"/>
      <c r="AP146" s="160"/>
      <c r="AQ146" s="160"/>
      <c r="AR146" s="160"/>
      <c r="AS146" s="160"/>
      <c r="AT146" s="160"/>
      <c r="AU146" s="160"/>
      <c r="AV146" s="160"/>
      <c r="AW146" s="160"/>
      <c r="AX146" s="160"/>
      <c r="AY146" s="3"/>
      <c r="AZ146" s="3"/>
    </row>
    <row r="147" spans="1:58" ht="79.5" customHeight="1">
      <c r="A147" s="166" t="s">
        <v>82</v>
      </c>
      <c r="B147" s="166"/>
      <c r="C147" s="166"/>
      <c r="D147" s="166" t="s">
        <v>51</v>
      </c>
      <c r="E147" s="166"/>
      <c r="F147" s="167" t="s">
        <v>240</v>
      </c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2">
        <v>5420000</v>
      </c>
      <c r="AB147" s="162"/>
      <c r="AC147" s="162"/>
      <c r="AD147" s="162"/>
      <c r="AE147" s="162"/>
      <c r="AF147" s="162"/>
      <c r="AG147" s="162"/>
      <c r="AH147" s="162">
        <v>5420000</v>
      </c>
      <c r="AI147" s="162"/>
      <c r="AJ147" s="162"/>
      <c r="AK147" s="162"/>
      <c r="AL147" s="162"/>
      <c r="AM147" s="162"/>
      <c r="AN147" s="162"/>
      <c r="AO147" s="162"/>
      <c r="AP147" s="161">
        <v>1933460.09</v>
      </c>
      <c r="AQ147" s="161"/>
      <c r="AR147" s="161"/>
      <c r="AS147" s="161"/>
      <c r="AT147" s="161"/>
      <c r="AU147" s="161"/>
      <c r="AV147" s="162">
        <v>35.672697424888611</v>
      </c>
      <c r="AW147" s="162"/>
      <c r="AX147" s="162"/>
      <c r="AY147" s="1"/>
      <c r="AZ147" s="1"/>
    </row>
    <row r="148" spans="1:58" s="2" customFormat="1" ht="3" customHeight="1">
      <c r="A148" s="13"/>
      <c r="B148" s="160"/>
      <c r="C148" s="160"/>
      <c r="D148" s="160"/>
      <c r="E148" s="160"/>
      <c r="F148" s="160"/>
      <c r="G148" s="160"/>
      <c r="H148" s="160"/>
      <c r="I148" s="160"/>
      <c r="J148" s="160"/>
      <c r="K148" s="160"/>
      <c r="L148" s="160"/>
      <c r="M148" s="160"/>
      <c r="N148" s="160"/>
      <c r="O148" s="160"/>
      <c r="P148" s="160"/>
      <c r="Q148" s="160"/>
      <c r="R148" s="160"/>
      <c r="S148" s="160"/>
      <c r="T148" s="160"/>
      <c r="U148" s="160"/>
      <c r="V148" s="160"/>
      <c r="W148" s="160"/>
      <c r="X148" s="160"/>
      <c r="Y148" s="160"/>
      <c r="Z148" s="160"/>
      <c r="AA148" s="160"/>
      <c r="AB148" s="160"/>
      <c r="AC148" s="160"/>
      <c r="AD148" s="160"/>
      <c r="AE148" s="160"/>
      <c r="AF148" s="160"/>
      <c r="AG148" s="160"/>
      <c r="AH148" s="160"/>
      <c r="AI148" s="160"/>
      <c r="AJ148" s="160"/>
      <c r="AK148" s="160"/>
      <c r="AL148" s="160"/>
      <c r="AM148" s="160"/>
      <c r="AN148" s="160"/>
      <c r="AO148" s="160"/>
      <c r="AP148" s="160"/>
      <c r="AQ148" s="160"/>
      <c r="AR148" s="160"/>
      <c r="AS148" s="160"/>
      <c r="AT148" s="160"/>
      <c r="AU148" s="160"/>
      <c r="AV148" s="160"/>
      <c r="AW148" s="160"/>
      <c r="AX148" s="160"/>
      <c r="AY148" s="3"/>
      <c r="AZ148" s="3"/>
    </row>
    <row r="149" spans="1:58" ht="24.95" customHeight="1">
      <c r="A149" s="166" t="s">
        <v>84</v>
      </c>
      <c r="B149" s="166"/>
      <c r="C149" s="166"/>
      <c r="D149" s="166" t="s">
        <v>51</v>
      </c>
      <c r="E149" s="166"/>
      <c r="F149" s="167" t="s">
        <v>241</v>
      </c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2">
        <v>30000</v>
      </c>
      <c r="AB149" s="162"/>
      <c r="AC149" s="162"/>
      <c r="AD149" s="162"/>
      <c r="AE149" s="162"/>
      <c r="AF149" s="162"/>
      <c r="AG149" s="162"/>
      <c r="AH149" s="162">
        <v>30000</v>
      </c>
      <c r="AI149" s="162"/>
      <c r="AJ149" s="162"/>
      <c r="AK149" s="162"/>
      <c r="AL149" s="162"/>
      <c r="AM149" s="162"/>
      <c r="AN149" s="162"/>
      <c r="AO149" s="162"/>
      <c r="AP149" s="161">
        <v>9157.4</v>
      </c>
      <c r="AQ149" s="161"/>
      <c r="AR149" s="161"/>
      <c r="AS149" s="161"/>
      <c r="AT149" s="161"/>
      <c r="AU149" s="161"/>
      <c r="AV149" s="162">
        <v>30.524668097496033</v>
      </c>
      <c r="AW149" s="162"/>
      <c r="AX149" s="162"/>
      <c r="AY149" s="1"/>
      <c r="AZ149" s="1"/>
    </row>
    <row r="150" spans="1:58" s="2" customFormat="1" ht="3" customHeight="1">
      <c r="A150" s="13"/>
      <c r="B150" s="160"/>
      <c r="C150" s="160"/>
      <c r="D150" s="160"/>
      <c r="E150" s="160"/>
      <c r="F150" s="160"/>
      <c r="G150" s="160"/>
      <c r="H150" s="160"/>
      <c r="I150" s="160"/>
      <c r="J150" s="160"/>
      <c r="K150" s="160"/>
      <c r="L150" s="160"/>
      <c r="M150" s="160"/>
      <c r="N150" s="160"/>
      <c r="O150" s="160"/>
      <c r="P150" s="160"/>
      <c r="Q150" s="160"/>
      <c r="R150" s="160"/>
      <c r="S150" s="160"/>
      <c r="T150" s="160"/>
      <c r="U150" s="160"/>
      <c r="V150" s="160"/>
      <c r="W150" s="160"/>
      <c r="X150" s="160"/>
      <c r="Y150" s="160"/>
      <c r="Z150" s="160"/>
      <c r="AA150" s="160"/>
      <c r="AB150" s="160"/>
      <c r="AC150" s="160"/>
      <c r="AD150" s="160"/>
      <c r="AE150" s="160"/>
      <c r="AF150" s="160"/>
      <c r="AG150" s="160"/>
      <c r="AH150" s="160"/>
      <c r="AI150" s="160"/>
      <c r="AJ150" s="160"/>
      <c r="AK150" s="160"/>
      <c r="AL150" s="160"/>
      <c r="AM150" s="160"/>
      <c r="AN150" s="160"/>
      <c r="AO150" s="160"/>
      <c r="AP150" s="160"/>
      <c r="AQ150" s="160"/>
      <c r="AR150" s="160"/>
      <c r="AS150" s="160"/>
      <c r="AT150" s="160"/>
      <c r="AU150" s="160"/>
      <c r="AV150" s="160"/>
      <c r="AW150" s="160"/>
      <c r="AX150" s="160"/>
      <c r="AY150" s="3"/>
      <c r="AZ150" s="3"/>
    </row>
    <row r="151" spans="1:58" ht="24.95" customHeight="1">
      <c r="A151" s="166" t="s">
        <v>107</v>
      </c>
      <c r="B151" s="166"/>
      <c r="C151" s="166"/>
      <c r="D151" s="166" t="s">
        <v>51</v>
      </c>
      <c r="E151" s="166"/>
      <c r="F151" s="167" t="s">
        <v>242</v>
      </c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2">
        <v>150000</v>
      </c>
      <c r="AB151" s="162"/>
      <c r="AC151" s="162"/>
      <c r="AD151" s="162"/>
      <c r="AE151" s="162"/>
      <c r="AF151" s="162"/>
      <c r="AG151" s="162"/>
      <c r="AH151" s="162">
        <v>150000</v>
      </c>
      <c r="AI151" s="162"/>
      <c r="AJ151" s="162"/>
      <c r="AK151" s="162"/>
      <c r="AL151" s="162"/>
      <c r="AM151" s="162"/>
      <c r="AN151" s="162"/>
      <c r="AO151" s="162"/>
      <c r="AP151" s="161">
        <v>0</v>
      </c>
      <c r="AQ151" s="161"/>
      <c r="AR151" s="161"/>
      <c r="AS151" s="161"/>
      <c r="AT151" s="161"/>
      <c r="AU151" s="161"/>
      <c r="AV151" s="162">
        <v>0</v>
      </c>
      <c r="AW151" s="162"/>
      <c r="AX151" s="162"/>
      <c r="AY151" s="1"/>
      <c r="AZ151" s="1"/>
      <c r="BF151" s="82"/>
    </row>
    <row r="152" spans="1:58" s="2" customFormat="1" ht="3" customHeight="1">
      <c r="A152" s="13"/>
      <c r="B152" s="160"/>
      <c r="C152" s="160"/>
      <c r="D152" s="160"/>
      <c r="E152" s="160"/>
      <c r="F152" s="160"/>
      <c r="G152" s="160"/>
      <c r="H152" s="160"/>
      <c r="I152" s="160"/>
      <c r="J152" s="160"/>
      <c r="K152" s="160"/>
      <c r="L152" s="160"/>
      <c r="M152" s="160"/>
      <c r="N152" s="160"/>
      <c r="O152" s="160"/>
      <c r="P152" s="160"/>
      <c r="Q152" s="160"/>
      <c r="R152" s="160"/>
      <c r="S152" s="160"/>
      <c r="T152" s="160"/>
      <c r="U152" s="160"/>
      <c r="V152" s="160"/>
      <c r="W152" s="160"/>
      <c r="X152" s="160"/>
      <c r="Y152" s="160"/>
      <c r="Z152" s="160"/>
      <c r="AA152" s="160"/>
      <c r="AB152" s="160"/>
      <c r="AC152" s="160"/>
      <c r="AD152" s="160"/>
      <c r="AE152" s="160"/>
      <c r="AF152" s="160"/>
      <c r="AG152" s="160"/>
      <c r="AH152" s="160"/>
      <c r="AI152" s="160"/>
      <c r="AJ152" s="160"/>
      <c r="AK152" s="160"/>
      <c r="AL152" s="160"/>
      <c r="AM152" s="160"/>
      <c r="AN152" s="160"/>
      <c r="AO152" s="160"/>
      <c r="AP152" s="160"/>
      <c r="AQ152" s="160"/>
      <c r="AR152" s="160"/>
      <c r="AS152" s="160"/>
      <c r="AT152" s="160"/>
      <c r="AU152" s="160"/>
      <c r="AV152" s="160"/>
      <c r="AW152" s="160"/>
      <c r="AX152" s="160"/>
      <c r="AY152" s="3"/>
      <c r="AZ152" s="3"/>
    </row>
    <row r="153" spans="1:58" ht="33.75" customHeight="1">
      <c r="A153" s="170" t="s">
        <v>85</v>
      </c>
      <c r="B153" s="170"/>
      <c r="C153" s="170"/>
      <c r="D153" s="170"/>
      <c r="E153" s="170"/>
      <c r="F153" s="171" t="s">
        <v>243</v>
      </c>
      <c r="G153" s="171"/>
      <c r="H153" s="171"/>
      <c r="I153" s="171"/>
      <c r="J153" s="171"/>
      <c r="K153" s="171"/>
      <c r="L153" s="171"/>
      <c r="M153" s="171"/>
      <c r="N153" s="171"/>
      <c r="O153" s="171"/>
      <c r="P153" s="171"/>
      <c r="Q153" s="171"/>
      <c r="R153" s="171"/>
      <c r="S153" s="171"/>
      <c r="T153" s="171"/>
      <c r="U153" s="171"/>
      <c r="V153" s="171"/>
      <c r="W153" s="171"/>
      <c r="X153" s="171"/>
      <c r="Y153" s="171"/>
      <c r="Z153" s="171"/>
      <c r="AA153" s="169">
        <v>355000</v>
      </c>
      <c r="AB153" s="169"/>
      <c r="AC153" s="169"/>
      <c r="AD153" s="169"/>
      <c r="AE153" s="169"/>
      <c r="AF153" s="169"/>
      <c r="AG153" s="169"/>
      <c r="AH153" s="169">
        <v>355000</v>
      </c>
      <c r="AI153" s="169"/>
      <c r="AJ153" s="169"/>
      <c r="AK153" s="169"/>
      <c r="AL153" s="169"/>
      <c r="AM153" s="169"/>
      <c r="AN153" s="169"/>
      <c r="AO153" s="169"/>
      <c r="AP153" s="168">
        <v>355000</v>
      </c>
      <c r="AQ153" s="168"/>
      <c r="AR153" s="168"/>
      <c r="AS153" s="168"/>
      <c r="AT153" s="168"/>
      <c r="AU153" s="168"/>
      <c r="AV153" s="169">
        <v>100</v>
      </c>
      <c r="AW153" s="169"/>
      <c r="AX153" s="169"/>
      <c r="AY153" s="1"/>
      <c r="AZ153" s="1"/>
    </row>
    <row r="154" spans="1:58" ht="24.95" customHeight="1">
      <c r="A154" s="170" t="s">
        <v>85</v>
      </c>
      <c r="B154" s="170"/>
      <c r="C154" s="170"/>
      <c r="D154" s="170"/>
      <c r="E154" s="170"/>
      <c r="F154" s="171" t="s">
        <v>244</v>
      </c>
      <c r="G154" s="171"/>
      <c r="H154" s="171"/>
      <c r="I154" s="171"/>
      <c r="J154" s="171"/>
      <c r="K154" s="171"/>
      <c r="L154" s="171"/>
      <c r="M154" s="171"/>
      <c r="N154" s="171"/>
      <c r="O154" s="171"/>
      <c r="P154" s="171"/>
      <c r="Q154" s="171"/>
      <c r="R154" s="171"/>
      <c r="S154" s="171"/>
      <c r="T154" s="171"/>
      <c r="U154" s="171"/>
      <c r="V154" s="171"/>
      <c r="W154" s="171"/>
      <c r="X154" s="171"/>
      <c r="Y154" s="171"/>
      <c r="Z154" s="171"/>
      <c r="AA154" s="169">
        <v>745000</v>
      </c>
      <c r="AB154" s="169"/>
      <c r="AC154" s="169"/>
      <c r="AD154" s="169"/>
      <c r="AE154" s="169"/>
      <c r="AF154" s="169"/>
      <c r="AG154" s="169"/>
      <c r="AH154" s="169">
        <v>745000</v>
      </c>
      <c r="AI154" s="169"/>
      <c r="AJ154" s="169"/>
      <c r="AK154" s="169"/>
      <c r="AL154" s="169"/>
      <c r="AM154" s="169"/>
      <c r="AN154" s="169"/>
      <c r="AO154" s="169"/>
      <c r="AP154" s="168">
        <v>445000</v>
      </c>
      <c r="AQ154" s="168"/>
      <c r="AR154" s="168"/>
      <c r="AS154" s="168"/>
      <c r="AT154" s="168"/>
      <c r="AU154" s="168"/>
      <c r="AV154" s="169">
        <v>59.73</v>
      </c>
      <c r="AW154" s="169"/>
      <c r="AX154" s="169"/>
      <c r="AY154" s="1"/>
      <c r="AZ154" s="1"/>
    </row>
    <row r="155" spans="1:58" ht="24.95" customHeight="1">
      <c r="A155" s="170" t="s">
        <v>85</v>
      </c>
      <c r="B155" s="170"/>
      <c r="C155" s="170"/>
      <c r="D155" s="170"/>
      <c r="E155" s="170"/>
      <c r="F155" s="171" t="s">
        <v>245</v>
      </c>
      <c r="G155" s="171"/>
      <c r="H155" s="171"/>
      <c r="I155" s="171"/>
      <c r="J155" s="171"/>
      <c r="K155" s="171"/>
      <c r="L155" s="171"/>
      <c r="M155" s="171"/>
      <c r="N155" s="171"/>
      <c r="O155" s="171"/>
      <c r="P155" s="171"/>
      <c r="Q155" s="171"/>
      <c r="R155" s="171"/>
      <c r="S155" s="171"/>
      <c r="T155" s="171"/>
      <c r="U155" s="171"/>
      <c r="V155" s="171"/>
      <c r="W155" s="171"/>
      <c r="X155" s="171"/>
      <c r="Y155" s="171"/>
      <c r="Z155" s="171"/>
      <c r="AA155" s="169">
        <v>0</v>
      </c>
      <c r="AB155" s="169"/>
      <c r="AC155" s="169"/>
      <c r="AD155" s="169"/>
      <c r="AE155" s="169"/>
      <c r="AF155" s="169"/>
      <c r="AG155" s="169"/>
      <c r="AH155" s="169">
        <v>0</v>
      </c>
      <c r="AI155" s="169"/>
      <c r="AJ155" s="169"/>
      <c r="AK155" s="169"/>
      <c r="AL155" s="169"/>
      <c r="AM155" s="169"/>
      <c r="AN155" s="169"/>
      <c r="AO155" s="169"/>
      <c r="AP155" s="168">
        <v>1385489</v>
      </c>
      <c r="AQ155" s="168"/>
      <c r="AR155" s="168"/>
      <c r="AS155" s="168"/>
      <c r="AT155" s="168"/>
      <c r="AU155" s="168"/>
      <c r="AV155" s="169">
        <v>0</v>
      </c>
      <c r="AW155" s="169"/>
      <c r="AX155" s="169"/>
      <c r="AY155" s="1"/>
      <c r="AZ155" s="1"/>
    </row>
    <row r="156" spans="1:58" ht="27" customHeight="1">
      <c r="A156" s="166" t="s">
        <v>85</v>
      </c>
      <c r="B156" s="166"/>
      <c r="C156" s="166"/>
      <c r="D156" s="166" t="s">
        <v>51</v>
      </c>
      <c r="E156" s="166"/>
      <c r="F156" s="167" t="s">
        <v>86</v>
      </c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2">
        <v>1100000</v>
      </c>
      <c r="AB156" s="162"/>
      <c r="AC156" s="162"/>
      <c r="AD156" s="162"/>
      <c r="AE156" s="162"/>
      <c r="AF156" s="162"/>
      <c r="AG156" s="162"/>
      <c r="AH156" s="162">
        <v>1100000</v>
      </c>
      <c r="AI156" s="162"/>
      <c r="AJ156" s="162"/>
      <c r="AK156" s="162"/>
      <c r="AL156" s="162"/>
      <c r="AM156" s="162"/>
      <c r="AN156" s="162"/>
      <c r="AO156" s="162"/>
      <c r="AP156" s="161">
        <v>2185489</v>
      </c>
      <c r="AQ156" s="161"/>
      <c r="AR156" s="161"/>
      <c r="AS156" s="161"/>
      <c r="AT156" s="161"/>
      <c r="AU156" s="161"/>
      <c r="AV156" s="162">
        <v>198.6808180809021</v>
      </c>
      <c r="AW156" s="162"/>
      <c r="AX156" s="162"/>
      <c r="AY156" s="1"/>
      <c r="AZ156" s="1"/>
    </row>
    <row r="157" spans="1:58" s="2" customFormat="1" ht="3" customHeight="1">
      <c r="A157" s="13"/>
      <c r="B157" s="160"/>
      <c r="C157" s="160"/>
      <c r="D157" s="160"/>
      <c r="E157" s="160"/>
      <c r="F157" s="160"/>
      <c r="G157" s="160"/>
      <c r="H157" s="160"/>
      <c r="I157" s="160"/>
      <c r="J157" s="160"/>
      <c r="K157" s="160"/>
      <c r="L157" s="160"/>
      <c r="M157" s="160"/>
      <c r="N157" s="160"/>
      <c r="O157" s="160"/>
      <c r="P157" s="160"/>
      <c r="Q157" s="160"/>
      <c r="R157" s="160"/>
      <c r="S157" s="160"/>
      <c r="T157" s="160"/>
      <c r="U157" s="160"/>
      <c r="V157" s="160"/>
      <c r="W157" s="160"/>
      <c r="X157" s="160"/>
      <c r="Y157" s="160"/>
      <c r="Z157" s="160"/>
      <c r="AA157" s="160"/>
      <c r="AB157" s="160"/>
      <c r="AC157" s="160"/>
      <c r="AD157" s="160"/>
      <c r="AE157" s="160"/>
      <c r="AF157" s="160"/>
      <c r="AG157" s="160"/>
      <c r="AH157" s="160"/>
      <c r="AI157" s="160"/>
      <c r="AJ157" s="160"/>
      <c r="AK157" s="160"/>
      <c r="AL157" s="160"/>
      <c r="AM157" s="160"/>
      <c r="AN157" s="160"/>
      <c r="AO157" s="160"/>
      <c r="AP157" s="160"/>
      <c r="AQ157" s="160"/>
      <c r="AR157" s="160"/>
      <c r="AS157" s="160"/>
      <c r="AT157" s="160"/>
      <c r="AU157" s="160"/>
      <c r="AV157" s="160"/>
      <c r="AW157" s="160"/>
      <c r="AX157" s="160"/>
      <c r="AY157" s="3"/>
      <c r="AZ157" s="3"/>
    </row>
    <row r="158" spans="1:58" ht="24.95" customHeight="1">
      <c r="A158" s="170" t="s">
        <v>108</v>
      </c>
      <c r="B158" s="170"/>
      <c r="C158" s="170"/>
      <c r="D158" s="170"/>
      <c r="E158" s="170"/>
      <c r="F158" s="171" t="s">
        <v>246</v>
      </c>
      <c r="G158" s="171"/>
      <c r="H158" s="171"/>
      <c r="I158" s="171"/>
      <c r="J158" s="171"/>
      <c r="K158" s="171"/>
      <c r="L158" s="171"/>
      <c r="M158" s="171"/>
      <c r="N158" s="171"/>
      <c r="O158" s="171"/>
      <c r="P158" s="171"/>
      <c r="Q158" s="171"/>
      <c r="R158" s="171"/>
      <c r="S158" s="171"/>
      <c r="T158" s="171"/>
      <c r="U158" s="171"/>
      <c r="V158" s="171"/>
      <c r="W158" s="171"/>
      <c r="X158" s="171"/>
      <c r="Y158" s="171"/>
      <c r="Z158" s="171"/>
      <c r="AA158" s="169">
        <v>900000</v>
      </c>
      <c r="AB158" s="169"/>
      <c r="AC158" s="169"/>
      <c r="AD158" s="169"/>
      <c r="AE158" s="169"/>
      <c r="AF158" s="169"/>
      <c r="AG158" s="169"/>
      <c r="AH158" s="169">
        <v>900000</v>
      </c>
      <c r="AI158" s="169"/>
      <c r="AJ158" s="169"/>
      <c r="AK158" s="169"/>
      <c r="AL158" s="169"/>
      <c r="AM158" s="169"/>
      <c r="AN158" s="169"/>
      <c r="AO158" s="169"/>
      <c r="AP158" s="168">
        <v>347778</v>
      </c>
      <c r="AQ158" s="168"/>
      <c r="AR158" s="168"/>
      <c r="AS158" s="168"/>
      <c r="AT158" s="168"/>
      <c r="AU158" s="168"/>
      <c r="AV158" s="169">
        <v>38.64</v>
      </c>
      <c r="AW158" s="169"/>
      <c r="AX158" s="169"/>
      <c r="AY158" s="1"/>
      <c r="AZ158" s="1"/>
    </row>
    <row r="159" spans="1:58" ht="24.95" customHeight="1">
      <c r="A159" s="170" t="s">
        <v>108</v>
      </c>
      <c r="B159" s="170"/>
      <c r="C159" s="170"/>
      <c r="D159" s="170"/>
      <c r="E159" s="170"/>
      <c r="F159" s="171" t="s">
        <v>247</v>
      </c>
      <c r="G159" s="171"/>
      <c r="H159" s="171"/>
      <c r="I159" s="171"/>
      <c r="J159" s="171"/>
      <c r="K159" s="171"/>
      <c r="L159" s="171"/>
      <c r="M159" s="171"/>
      <c r="N159" s="171"/>
      <c r="O159" s="171"/>
      <c r="P159" s="171"/>
      <c r="Q159" s="171"/>
      <c r="R159" s="171"/>
      <c r="S159" s="171"/>
      <c r="T159" s="171"/>
      <c r="U159" s="171"/>
      <c r="V159" s="171"/>
      <c r="W159" s="171"/>
      <c r="X159" s="171"/>
      <c r="Y159" s="171"/>
      <c r="Z159" s="171"/>
      <c r="AA159" s="169">
        <v>2470000</v>
      </c>
      <c r="AB159" s="169"/>
      <c r="AC159" s="169"/>
      <c r="AD159" s="169"/>
      <c r="AE159" s="169"/>
      <c r="AF159" s="169"/>
      <c r="AG159" s="169"/>
      <c r="AH159" s="169">
        <v>2470000</v>
      </c>
      <c r="AI159" s="169"/>
      <c r="AJ159" s="169"/>
      <c r="AK159" s="169"/>
      <c r="AL159" s="169"/>
      <c r="AM159" s="169"/>
      <c r="AN159" s="169"/>
      <c r="AO159" s="169"/>
      <c r="AP159" s="168">
        <v>1588210</v>
      </c>
      <c r="AQ159" s="168"/>
      <c r="AR159" s="168"/>
      <c r="AS159" s="168"/>
      <c r="AT159" s="168"/>
      <c r="AU159" s="168"/>
      <c r="AV159" s="169">
        <v>64.3</v>
      </c>
      <c r="AW159" s="169"/>
      <c r="AX159" s="169"/>
      <c r="AY159" s="1"/>
      <c r="AZ159" s="1"/>
    </row>
    <row r="160" spans="1:58" ht="24.95" customHeight="1">
      <c r="A160" s="166" t="s">
        <v>108</v>
      </c>
      <c r="B160" s="166"/>
      <c r="C160" s="166"/>
      <c r="D160" s="166" t="s">
        <v>51</v>
      </c>
      <c r="E160" s="166"/>
      <c r="F160" s="167" t="s">
        <v>248</v>
      </c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2">
        <v>3370000</v>
      </c>
      <c r="AB160" s="162"/>
      <c r="AC160" s="162"/>
      <c r="AD160" s="162"/>
      <c r="AE160" s="162"/>
      <c r="AF160" s="162"/>
      <c r="AG160" s="162"/>
      <c r="AH160" s="162">
        <v>3370000</v>
      </c>
      <c r="AI160" s="162"/>
      <c r="AJ160" s="162"/>
      <c r="AK160" s="162"/>
      <c r="AL160" s="162"/>
      <c r="AM160" s="162"/>
      <c r="AN160" s="162"/>
      <c r="AO160" s="162"/>
      <c r="AP160" s="161">
        <v>1935988</v>
      </c>
      <c r="AQ160" s="161"/>
      <c r="AR160" s="161"/>
      <c r="AS160" s="161"/>
      <c r="AT160" s="161"/>
      <c r="AU160" s="161"/>
      <c r="AV160" s="162">
        <v>57.447713613510132</v>
      </c>
      <c r="AW160" s="162"/>
      <c r="AX160" s="162"/>
      <c r="AY160" s="1"/>
      <c r="AZ160" s="1"/>
      <c r="BD160" s="82"/>
    </row>
    <row r="161" spans="1:52" s="2" customFormat="1" ht="3" customHeight="1">
      <c r="A161" s="13"/>
      <c r="B161" s="160"/>
      <c r="C161" s="160"/>
      <c r="D161" s="160"/>
      <c r="E161" s="160"/>
      <c r="F161" s="160"/>
      <c r="G161" s="160"/>
      <c r="H161" s="160"/>
      <c r="I161" s="160"/>
      <c r="J161" s="160"/>
      <c r="K161" s="160"/>
      <c r="L161" s="160"/>
      <c r="M161" s="160"/>
      <c r="N161" s="160"/>
      <c r="O161" s="160"/>
      <c r="P161" s="160"/>
      <c r="Q161" s="160"/>
      <c r="R161" s="160"/>
      <c r="S161" s="160"/>
      <c r="T161" s="160"/>
      <c r="U161" s="160"/>
      <c r="V161" s="160"/>
      <c r="W161" s="160"/>
      <c r="X161" s="160"/>
      <c r="Y161" s="160"/>
      <c r="Z161" s="160"/>
      <c r="AA161" s="160"/>
      <c r="AB161" s="160"/>
      <c r="AC161" s="160"/>
      <c r="AD161" s="160"/>
      <c r="AE161" s="160"/>
      <c r="AF161" s="160"/>
      <c r="AG161" s="160"/>
      <c r="AH161" s="160"/>
      <c r="AI161" s="160"/>
      <c r="AJ161" s="160"/>
      <c r="AK161" s="160"/>
      <c r="AL161" s="160"/>
      <c r="AM161" s="160"/>
      <c r="AN161" s="160"/>
      <c r="AO161" s="160"/>
      <c r="AP161" s="160"/>
      <c r="AQ161" s="160"/>
      <c r="AR161" s="160"/>
      <c r="AS161" s="160"/>
      <c r="AT161" s="160"/>
      <c r="AU161" s="160"/>
      <c r="AV161" s="160"/>
      <c r="AW161" s="160"/>
      <c r="AX161" s="160"/>
      <c r="AY161" s="3"/>
      <c r="AZ161" s="3"/>
    </row>
    <row r="162" spans="1:52" ht="24.95" customHeight="1">
      <c r="A162" s="166" t="s">
        <v>109</v>
      </c>
      <c r="B162" s="166"/>
      <c r="C162" s="166"/>
      <c r="D162" s="166" t="s">
        <v>51</v>
      </c>
      <c r="E162" s="166"/>
      <c r="F162" s="167" t="s">
        <v>249</v>
      </c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2">
        <v>23839.78</v>
      </c>
      <c r="AB162" s="162"/>
      <c r="AC162" s="162"/>
      <c r="AD162" s="162"/>
      <c r="AE162" s="162"/>
      <c r="AF162" s="162"/>
      <c r="AG162" s="162"/>
      <c r="AH162" s="162">
        <v>23839.78</v>
      </c>
      <c r="AI162" s="162"/>
      <c r="AJ162" s="162"/>
      <c r="AK162" s="162"/>
      <c r="AL162" s="162"/>
      <c r="AM162" s="162"/>
      <c r="AN162" s="162"/>
      <c r="AO162" s="162"/>
      <c r="AP162" s="161">
        <v>43671.78</v>
      </c>
      <c r="AQ162" s="161"/>
      <c r="AR162" s="161"/>
      <c r="AS162" s="161"/>
      <c r="AT162" s="161"/>
      <c r="AU162" s="161"/>
      <c r="AV162" s="162">
        <v>183.1886887550354</v>
      </c>
      <c r="AW162" s="162"/>
      <c r="AX162" s="162"/>
      <c r="AY162" s="1"/>
      <c r="AZ162" s="1"/>
    </row>
    <row r="163" spans="1:52" ht="24.95" customHeight="1">
      <c r="A163" s="163" t="s">
        <v>87</v>
      </c>
      <c r="B163" s="163"/>
      <c r="C163" s="163"/>
      <c r="D163" s="163"/>
      <c r="E163" s="163"/>
      <c r="F163" s="163"/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  <c r="AA163" s="164">
        <v>70908263.170000002</v>
      </c>
      <c r="AB163" s="164"/>
      <c r="AC163" s="164"/>
      <c r="AD163" s="164"/>
      <c r="AE163" s="164"/>
      <c r="AF163" s="164"/>
      <c r="AG163" s="164"/>
      <c r="AH163" s="164">
        <v>74298193.170000002</v>
      </c>
      <c r="AI163" s="164"/>
      <c r="AJ163" s="164"/>
      <c r="AK163" s="164"/>
      <c r="AL163" s="164"/>
      <c r="AM163" s="164"/>
      <c r="AN163" s="164"/>
      <c r="AO163" s="164"/>
      <c r="AP163" s="165">
        <v>23795567.109999999</v>
      </c>
      <c r="AQ163" s="165"/>
      <c r="AR163" s="165"/>
      <c r="AS163" s="165"/>
      <c r="AT163" s="165"/>
      <c r="AU163" s="165"/>
      <c r="AV163" s="164">
        <v>32.027116417884827</v>
      </c>
      <c r="AW163" s="164"/>
      <c r="AX163" s="164"/>
      <c r="AY163" s="1"/>
      <c r="AZ163" s="1"/>
    </row>
    <row r="164" spans="1:52" ht="39" customHeight="1">
      <c r="A164" s="1"/>
      <c r="B164" s="157" t="s">
        <v>308</v>
      </c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9"/>
      <c r="AA164" s="182">
        <v>69808263.170000002</v>
      </c>
      <c r="AB164" s="184"/>
      <c r="AC164" s="184"/>
      <c r="AD164" s="184"/>
      <c r="AE164" s="184"/>
      <c r="AF164" s="184"/>
      <c r="AG164" s="183"/>
      <c r="AH164" s="81"/>
      <c r="AI164" s="184">
        <v>73198193.170000002</v>
      </c>
      <c r="AJ164" s="184"/>
      <c r="AK164" s="184"/>
      <c r="AL164" s="184"/>
      <c r="AM164" s="184"/>
      <c r="AN164" s="183"/>
      <c r="AO164" s="80">
        <v>58127497.219999999</v>
      </c>
      <c r="AP164" s="81"/>
      <c r="AQ164" s="180">
        <v>21610078.109999999</v>
      </c>
      <c r="AR164" s="180"/>
      <c r="AS164" s="180"/>
      <c r="AT164" s="180"/>
      <c r="AU164" s="181"/>
      <c r="AV164" s="182">
        <v>29.52</v>
      </c>
      <c r="AW164" s="183"/>
      <c r="AX164" s="1"/>
      <c r="AY164" s="1"/>
      <c r="AZ164" s="1"/>
    </row>
    <row r="165" spans="1:52" ht="20.10000000000000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</row>
  </sheetData>
  <sheetProtection algorithmName="SHA-512" hashValue="FF5WuIZu2kdZyKpAsEwrkvEeeW93SlOuLoFgrNSugoVsfMKeRf16lFkouktbN7GiW70jaTBGB5ikShknhqrLFg==" saltValue="CjZu42BVlRbjQAPdscMGCQ==" spinCount="100000" sheet="1" objects="1" scenarios="1"/>
  <mergeCells count="874">
    <mergeCell ref="B67:AX67"/>
    <mergeCell ref="B69:AX69"/>
    <mergeCell ref="B74:AX74"/>
    <mergeCell ref="B76:AX76"/>
    <mergeCell ref="B78:AX78"/>
    <mergeCell ref="A19:C19"/>
    <mergeCell ref="D19:E19"/>
    <mergeCell ref="F19:Z19"/>
    <mergeCell ref="A1:AX1"/>
    <mergeCell ref="A2:C2"/>
    <mergeCell ref="D2:E2"/>
    <mergeCell ref="F2:Z2"/>
    <mergeCell ref="AA2:AG2"/>
    <mergeCell ref="AH2:AO2"/>
    <mergeCell ref="AP2:AU2"/>
    <mergeCell ref="AV2:AX2"/>
    <mergeCell ref="AQ164:AU164"/>
    <mergeCell ref="AV164:AW164"/>
    <mergeCell ref="AA164:AG164"/>
    <mergeCell ref="AI164:AN164"/>
    <mergeCell ref="B15:AX15"/>
    <mergeCell ref="B21:AX21"/>
    <mergeCell ref="B34:AX34"/>
    <mergeCell ref="B36:AX36"/>
    <mergeCell ref="B38:AX38"/>
    <mergeCell ref="B40:AX40"/>
    <mergeCell ref="B45:AX45"/>
    <mergeCell ref="B47:AX47"/>
    <mergeCell ref="B49:AX49"/>
    <mergeCell ref="B58:AX58"/>
    <mergeCell ref="B60:AX60"/>
    <mergeCell ref="B65:AX65"/>
    <mergeCell ref="D4:E4"/>
    <mergeCell ref="B6:AX6"/>
    <mergeCell ref="AP3:AU3"/>
    <mergeCell ref="AV3:AX3"/>
    <mergeCell ref="A4:C4"/>
    <mergeCell ref="F4:Z4"/>
    <mergeCell ref="AA4:AG4"/>
    <mergeCell ref="AH4:AO4"/>
    <mergeCell ref="AP4:AU4"/>
    <mergeCell ref="AV4:AX4"/>
    <mergeCell ref="A3:C3"/>
    <mergeCell ref="F3:Z3"/>
    <mergeCell ref="AA3:AG3"/>
    <mergeCell ref="AH3:AO3"/>
    <mergeCell ref="D3:E3"/>
    <mergeCell ref="A7:C7"/>
    <mergeCell ref="D7:E7"/>
    <mergeCell ref="F7:Z7"/>
    <mergeCell ref="AA7:AG7"/>
    <mergeCell ref="AH7:AO7"/>
    <mergeCell ref="AP7:AU7"/>
    <mergeCell ref="AV7:AX7"/>
    <mergeCell ref="AP5:AU5"/>
    <mergeCell ref="AV5:AX5"/>
    <mergeCell ref="A5:C5"/>
    <mergeCell ref="D5:E5"/>
    <mergeCell ref="F5:Z5"/>
    <mergeCell ref="AA5:AG5"/>
    <mergeCell ref="AH5:AO5"/>
    <mergeCell ref="B8:AX8"/>
    <mergeCell ref="B10:AX10"/>
    <mergeCell ref="A11:C11"/>
    <mergeCell ref="D11:E11"/>
    <mergeCell ref="F11:Z11"/>
    <mergeCell ref="AA11:AG11"/>
    <mergeCell ref="AH11:AO11"/>
    <mergeCell ref="AP11:AU11"/>
    <mergeCell ref="AV11:AX11"/>
    <mergeCell ref="AP9:AU9"/>
    <mergeCell ref="AV9:AX9"/>
    <mergeCell ref="A9:C9"/>
    <mergeCell ref="D9:E9"/>
    <mergeCell ref="F9:Z9"/>
    <mergeCell ref="AA9:AG9"/>
    <mergeCell ref="AH9:AO9"/>
    <mergeCell ref="AV13:AX13"/>
    <mergeCell ref="A14:C14"/>
    <mergeCell ref="D14:E14"/>
    <mergeCell ref="F14:Z14"/>
    <mergeCell ref="AA14:AG14"/>
    <mergeCell ref="AH14:AO14"/>
    <mergeCell ref="AP14:AU14"/>
    <mergeCell ref="AV14:AX14"/>
    <mergeCell ref="A13:C13"/>
    <mergeCell ref="D13:E13"/>
    <mergeCell ref="F13:Z13"/>
    <mergeCell ref="AA13:AG13"/>
    <mergeCell ref="AH13:AO13"/>
    <mergeCell ref="AP12:AU12"/>
    <mergeCell ref="AV12:AX12"/>
    <mergeCell ref="A12:C12"/>
    <mergeCell ref="D12:E12"/>
    <mergeCell ref="F12:Z12"/>
    <mergeCell ref="AA12:AG12"/>
    <mergeCell ref="AH12:AO12"/>
    <mergeCell ref="AP18:AU18"/>
    <mergeCell ref="AV18:AX18"/>
    <mergeCell ref="AP16:AU16"/>
    <mergeCell ref="AV16:AX16"/>
    <mergeCell ref="A17:C17"/>
    <mergeCell ref="D17:E17"/>
    <mergeCell ref="F17:Z17"/>
    <mergeCell ref="AA17:AG17"/>
    <mergeCell ref="AH17:AO17"/>
    <mergeCell ref="AP17:AU17"/>
    <mergeCell ref="AV17:AX17"/>
    <mergeCell ref="A16:C16"/>
    <mergeCell ref="D16:E16"/>
    <mergeCell ref="F16:Z16"/>
    <mergeCell ref="AA16:AG16"/>
    <mergeCell ref="AH16:AO16"/>
    <mergeCell ref="AP13:AU13"/>
    <mergeCell ref="AA19:AG19"/>
    <mergeCell ref="AH19:AO19"/>
    <mergeCell ref="AP19:AU19"/>
    <mergeCell ref="AV19:AX19"/>
    <mergeCell ref="A18:C18"/>
    <mergeCell ref="D18:E18"/>
    <mergeCell ref="F18:Z18"/>
    <mergeCell ref="AA18:AG18"/>
    <mergeCell ref="AH18:AO18"/>
    <mergeCell ref="D23:E23"/>
    <mergeCell ref="AP20:AU20"/>
    <mergeCell ref="AV20:AX20"/>
    <mergeCell ref="A22:C22"/>
    <mergeCell ref="D22:E22"/>
    <mergeCell ref="F22:Z22"/>
    <mergeCell ref="AA22:AG22"/>
    <mergeCell ref="AH22:AO22"/>
    <mergeCell ref="AP22:AU22"/>
    <mergeCell ref="AV22:AX22"/>
    <mergeCell ref="A20:C20"/>
    <mergeCell ref="D20:E20"/>
    <mergeCell ref="F20:Z20"/>
    <mergeCell ref="AA20:AG20"/>
    <mergeCell ref="AH20:AO20"/>
    <mergeCell ref="AP23:AU23"/>
    <mergeCell ref="AV23:AX23"/>
    <mergeCell ref="A23:C23"/>
    <mergeCell ref="F23:Z23"/>
    <mergeCell ref="AA23:AG23"/>
    <mergeCell ref="AH23:AO23"/>
    <mergeCell ref="AP25:AU25"/>
    <mergeCell ref="AV25:AX25"/>
    <mergeCell ref="A26:C26"/>
    <mergeCell ref="D26:E26"/>
    <mergeCell ref="F26:Z26"/>
    <mergeCell ref="AA26:AG26"/>
    <mergeCell ref="AH26:AO26"/>
    <mergeCell ref="AP26:AU26"/>
    <mergeCell ref="AV26:AX26"/>
    <mergeCell ref="A25:C25"/>
    <mergeCell ref="D25:E25"/>
    <mergeCell ref="F25:Z25"/>
    <mergeCell ref="AA25:AG25"/>
    <mergeCell ref="AH25:AO25"/>
    <mergeCell ref="A24:C24"/>
    <mergeCell ref="D24:E24"/>
    <mergeCell ref="F24:Z24"/>
    <mergeCell ref="AA24:AG24"/>
    <mergeCell ref="AH24:AO24"/>
    <mergeCell ref="AP24:AU24"/>
    <mergeCell ref="AV24:AX24"/>
    <mergeCell ref="D31:E31"/>
    <mergeCell ref="D30:E30"/>
    <mergeCell ref="D29:E29"/>
    <mergeCell ref="AP28:AU28"/>
    <mergeCell ref="AV28:AX28"/>
    <mergeCell ref="A29:C29"/>
    <mergeCell ref="F29:Z29"/>
    <mergeCell ref="AA29:AG29"/>
    <mergeCell ref="AH29:AO29"/>
    <mergeCell ref="AP29:AU29"/>
    <mergeCell ref="AV29:AX29"/>
    <mergeCell ref="A28:C28"/>
    <mergeCell ref="D28:E28"/>
    <mergeCell ref="F28:Z28"/>
    <mergeCell ref="AA28:AG28"/>
    <mergeCell ref="AH28:AO28"/>
    <mergeCell ref="A27:C27"/>
    <mergeCell ref="D27:E27"/>
    <mergeCell ref="F27:Z27"/>
    <mergeCell ref="AA27:AG27"/>
    <mergeCell ref="AH27:AO27"/>
    <mergeCell ref="AP27:AU27"/>
    <mergeCell ref="AV27:AX27"/>
    <mergeCell ref="AP30:AU30"/>
    <mergeCell ref="AV30:AX30"/>
    <mergeCell ref="A31:C31"/>
    <mergeCell ref="F31:Z31"/>
    <mergeCell ref="AA31:AG31"/>
    <mergeCell ref="AH31:AO31"/>
    <mergeCell ref="AP31:AU31"/>
    <mergeCell ref="AV31:AX31"/>
    <mergeCell ref="A30:C30"/>
    <mergeCell ref="F30:Z30"/>
    <mergeCell ref="AA30:AG30"/>
    <mergeCell ref="AH30:AO30"/>
    <mergeCell ref="A35:C35"/>
    <mergeCell ref="D35:E35"/>
    <mergeCell ref="F35:Z35"/>
    <mergeCell ref="AA35:AG35"/>
    <mergeCell ref="AH35:AO35"/>
    <mergeCell ref="AP35:AU35"/>
    <mergeCell ref="AV35:AX35"/>
    <mergeCell ref="AP32:AU32"/>
    <mergeCell ref="AV32:AX32"/>
    <mergeCell ref="A33:C33"/>
    <mergeCell ref="D33:E33"/>
    <mergeCell ref="F33:Z33"/>
    <mergeCell ref="AA33:AG33"/>
    <mergeCell ref="AH33:AO33"/>
    <mergeCell ref="AP33:AU33"/>
    <mergeCell ref="AV33:AX33"/>
    <mergeCell ref="A32:C32"/>
    <mergeCell ref="D32:E32"/>
    <mergeCell ref="F32:Z32"/>
    <mergeCell ref="AA32:AG32"/>
    <mergeCell ref="AH32:AO32"/>
    <mergeCell ref="AP37:AU37"/>
    <mergeCell ref="AV37:AX37"/>
    <mergeCell ref="A37:C37"/>
    <mergeCell ref="D37:E37"/>
    <mergeCell ref="F37:Z37"/>
    <mergeCell ref="AA37:AG37"/>
    <mergeCell ref="AH37:AO37"/>
    <mergeCell ref="AP42:AU42"/>
    <mergeCell ref="AV42:AX42"/>
    <mergeCell ref="AP39:AU39"/>
    <mergeCell ref="AV39:AX39"/>
    <mergeCell ref="A41:C41"/>
    <mergeCell ref="D41:E41"/>
    <mergeCell ref="F41:Z41"/>
    <mergeCell ref="AA41:AG41"/>
    <mergeCell ref="AH41:AO41"/>
    <mergeCell ref="AP41:AU41"/>
    <mergeCell ref="AV41:AX41"/>
    <mergeCell ref="A39:C39"/>
    <mergeCell ref="D39:E39"/>
    <mergeCell ref="F39:Z39"/>
    <mergeCell ref="AA39:AG39"/>
    <mergeCell ref="AH39:AO39"/>
    <mergeCell ref="A43:C43"/>
    <mergeCell ref="D43:E43"/>
    <mergeCell ref="F43:Z43"/>
    <mergeCell ref="AA43:AG43"/>
    <mergeCell ref="AH43:AO43"/>
    <mergeCell ref="AP43:AU43"/>
    <mergeCell ref="AV43:AX43"/>
    <mergeCell ref="A42:C42"/>
    <mergeCell ref="D42:E42"/>
    <mergeCell ref="F42:Z42"/>
    <mergeCell ref="AA42:AG42"/>
    <mergeCell ref="AH42:AO42"/>
    <mergeCell ref="AP44:AU44"/>
    <mergeCell ref="AV44:AX44"/>
    <mergeCell ref="A44:C44"/>
    <mergeCell ref="D44:E44"/>
    <mergeCell ref="F44:Z44"/>
    <mergeCell ref="AA44:AG44"/>
    <mergeCell ref="AH44:AO44"/>
    <mergeCell ref="F63:Z63"/>
    <mergeCell ref="F59:Z59"/>
    <mergeCell ref="A46:C46"/>
    <mergeCell ref="D46:E46"/>
    <mergeCell ref="F46:Z46"/>
    <mergeCell ref="AA46:AG46"/>
    <mergeCell ref="AH46:AO46"/>
    <mergeCell ref="AP46:AU46"/>
    <mergeCell ref="AV46:AX46"/>
    <mergeCell ref="AP51:AU51"/>
    <mergeCell ref="AV51:AX51"/>
    <mergeCell ref="A52:C52"/>
    <mergeCell ref="D52:E52"/>
    <mergeCell ref="F52:Z52"/>
    <mergeCell ref="AA52:AG52"/>
    <mergeCell ref="AH52:AO52"/>
    <mergeCell ref="AP52:AU52"/>
    <mergeCell ref="AV52:AX52"/>
    <mergeCell ref="A51:C51"/>
    <mergeCell ref="D51:E51"/>
    <mergeCell ref="F51:Z51"/>
    <mergeCell ref="AA51:AG51"/>
    <mergeCell ref="AH51:AO51"/>
    <mergeCell ref="AP48:AU48"/>
    <mergeCell ref="AV48:AX48"/>
    <mergeCell ref="A50:C50"/>
    <mergeCell ref="D50:E50"/>
    <mergeCell ref="F50:Z50"/>
    <mergeCell ref="AA50:AG50"/>
    <mergeCell ref="AH50:AO50"/>
    <mergeCell ref="AP50:AU50"/>
    <mergeCell ref="AV50:AX50"/>
    <mergeCell ref="A48:C48"/>
    <mergeCell ref="D48:E48"/>
    <mergeCell ref="F48:Z48"/>
    <mergeCell ref="AA48:AG48"/>
    <mergeCell ref="AH48:AO48"/>
    <mergeCell ref="AP55:AU55"/>
    <mergeCell ref="AV55:AX55"/>
    <mergeCell ref="A56:C56"/>
    <mergeCell ref="D56:E56"/>
    <mergeCell ref="F56:Z56"/>
    <mergeCell ref="AA56:AG56"/>
    <mergeCell ref="AH56:AO56"/>
    <mergeCell ref="AP56:AU56"/>
    <mergeCell ref="AV56:AX56"/>
    <mergeCell ref="A55:C55"/>
    <mergeCell ref="D55:E55"/>
    <mergeCell ref="F55:Z55"/>
    <mergeCell ref="AA55:AG55"/>
    <mergeCell ref="AH55:AO55"/>
    <mergeCell ref="AP53:AU53"/>
    <mergeCell ref="AV53:AX53"/>
    <mergeCell ref="A54:C54"/>
    <mergeCell ref="D54:E54"/>
    <mergeCell ref="F54:Z54"/>
    <mergeCell ref="AA54:AG54"/>
    <mergeCell ref="AH54:AO54"/>
    <mergeCell ref="AP54:AU54"/>
    <mergeCell ref="AV54:AX54"/>
    <mergeCell ref="A53:C53"/>
    <mergeCell ref="D53:E53"/>
    <mergeCell ref="F53:Z53"/>
    <mergeCell ref="AA53:AG53"/>
    <mergeCell ref="AH53:AO53"/>
    <mergeCell ref="A57:C57"/>
    <mergeCell ref="D57:E57"/>
    <mergeCell ref="F57:Z57"/>
    <mergeCell ref="AA57:AG57"/>
    <mergeCell ref="AH57:AO57"/>
    <mergeCell ref="AP57:AU57"/>
    <mergeCell ref="AV57:AX57"/>
    <mergeCell ref="A59:C59"/>
    <mergeCell ref="D59:E59"/>
    <mergeCell ref="F62:Z62"/>
    <mergeCell ref="AA59:AG59"/>
    <mergeCell ref="AH59:AO59"/>
    <mergeCell ref="AP59:AU59"/>
    <mergeCell ref="AV59:AX59"/>
    <mergeCell ref="AP62:AU62"/>
    <mergeCell ref="AV62:AX62"/>
    <mergeCell ref="A63:C63"/>
    <mergeCell ref="D63:E63"/>
    <mergeCell ref="AA63:AG63"/>
    <mergeCell ref="AH63:AO63"/>
    <mergeCell ref="AP63:AU63"/>
    <mergeCell ref="AV63:AX63"/>
    <mergeCell ref="A62:C62"/>
    <mergeCell ref="D62:E62"/>
    <mergeCell ref="AA62:AG62"/>
    <mergeCell ref="AH62:AO62"/>
    <mergeCell ref="AP61:AU61"/>
    <mergeCell ref="AV61:AX61"/>
    <mergeCell ref="A61:C61"/>
    <mergeCell ref="D61:E61"/>
    <mergeCell ref="F61:Z61"/>
    <mergeCell ref="AA61:AG61"/>
    <mergeCell ref="AH61:AO61"/>
    <mergeCell ref="A66:C66"/>
    <mergeCell ref="D66:E66"/>
    <mergeCell ref="F66:Z66"/>
    <mergeCell ref="AA66:AG66"/>
    <mergeCell ref="AH66:AO66"/>
    <mergeCell ref="AP66:AU66"/>
    <mergeCell ref="AV66:AX66"/>
    <mergeCell ref="AP64:AU64"/>
    <mergeCell ref="AV64:AX64"/>
    <mergeCell ref="A64:C64"/>
    <mergeCell ref="D64:E64"/>
    <mergeCell ref="F64:Z64"/>
    <mergeCell ref="AA64:AG64"/>
    <mergeCell ref="AH64:AO64"/>
    <mergeCell ref="B94:AX94"/>
    <mergeCell ref="B101:AX101"/>
    <mergeCell ref="B103:AX103"/>
    <mergeCell ref="B112:AX112"/>
    <mergeCell ref="B114:AX114"/>
    <mergeCell ref="B116:AX116"/>
    <mergeCell ref="AP84:AU84"/>
    <mergeCell ref="AV84:AX84"/>
    <mergeCell ref="A84:C84"/>
    <mergeCell ref="D84:E84"/>
    <mergeCell ref="F84:Z84"/>
    <mergeCell ref="AA84:AG84"/>
    <mergeCell ref="AH84:AO84"/>
    <mergeCell ref="A85:C85"/>
    <mergeCell ref="D85:E85"/>
    <mergeCell ref="F85:Z85"/>
    <mergeCell ref="AA85:AG85"/>
    <mergeCell ref="AH85:AO85"/>
    <mergeCell ref="AP85:AU85"/>
    <mergeCell ref="AV85:AX85"/>
    <mergeCell ref="AP86:AU86"/>
    <mergeCell ref="B118:AX118"/>
    <mergeCell ref="B120:AX120"/>
    <mergeCell ref="AP68:AU68"/>
    <mergeCell ref="AV68:AX68"/>
    <mergeCell ref="A68:C68"/>
    <mergeCell ref="D68:E68"/>
    <mergeCell ref="F68:Z68"/>
    <mergeCell ref="AA68:AG68"/>
    <mergeCell ref="AH68:AO68"/>
    <mergeCell ref="A70:C70"/>
    <mergeCell ref="D70:E70"/>
    <mergeCell ref="F70:Z70"/>
    <mergeCell ref="AA70:AG70"/>
    <mergeCell ref="AH70:AO70"/>
    <mergeCell ref="AP70:AU70"/>
    <mergeCell ref="AV70:AX70"/>
    <mergeCell ref="AP73:AU73"/>
    <mergeCell ref="AV73:AX73"/>
    <mergeCell ref="A73:C73"/>
    <mergeCell ref="D73:E73"/>
    <mergeCell ref="F73:Z73"/>
    <mergeCell ref="AA73:AG73"/>
    <mergeCell ref="AH73:AO73"/>
    <mergeCell ref="AP71:AU71"/>
    <mergeCell ref="AV71:AX71"/>
    <mergeCell ref="A72:C72"/>
    <mergeCell ref="D72:E72"/>
    <mergeCell ref="F72:Z72"/>
    <mergeCell ref="AA72:AG72"/>
    <mergeCell ref="AH72:AO72"/>
    <mergeCell ref="AP72:AU72"/>
    <mergeCell ref="AV72:AX72"/>
    <mergeCell ref="A71:C71"/>
    <mergeCell ref="D71:E71"/>
    <mergeCell ref="F71:Z71"/>
    <mergeCell ref="AA71:AG71"/>
    <mergeCell ref="AH71:AO71"/>
    <mergeCell ref="A77:C77"/>
    <mergeCell ref="D77:E77"/>
    <mergeCell ref="F77:Z77"/>
    <mergeCell ref="AA77:AG77"/>
    <mergeCell ref="AH77:AO77"/>
    <mergeCell ref="AP77:AU77"/>
    <mergeCell ref="AV77:AX77"/>
    <mergeCell ref="A75:C75"/>
    <mergeCell ref="D75:E75"/>
    <mergeCell ref="F75:Z75"/>
    <mergeCell ref="AA75:AG75"/>
    <mergeCell ref="AH75:AO75"/>
    <mergeCell ref="AP75:AU75"/>
    <mergeCell ref="AV75:AX75"/>
    <mergeCell ref="AP79:AU79"/>
    <mergeCell ref="AV79:AX79"/>
    <mergeCell ref="A79:C79"/>
    <mergeCell ref="D79:E79"/>
    <mergeCell ref="F79:Z79"/>
    <mergeCell ref="AA79:AG79"/>
    <mergeCell ref="AH79:AO79"/>
    <mergeCell ref="AP83:AU83"/>
    <mergeCell ref="AV83:AX83"/>
    <mergeCell ref="A83:C83"/>
    <mergeCell ref="D83:E83"/>
    <mergeCell ref="F83:Z83"/>
    <mergeCell ref="AA83:AG83"/>
    <mergeCell ref="AH83:AO83"/>
    <mergeCell ref="A81:C81"/>
    <mergeCell ref="D81:E81"/>
    <mergeCell ref="F81:Z81"/>
    <mergeCell ref="AA81:AG81"/>
    <mergeCell ref="AH81:AO81"/>
    <mergeCell ref="AP81:AU81"/>
    <mergeCell ref="AV81:AX81"/>
    <mergeCell ref="B80:AX80"/>
    <mergeCell ref="B82:AX82"/>
    <mergeCell ref="AV86:AX86"/>
    <mergeCell ref="A86:C86"/>
    <mergeCell ref="D86:E86"/>
    <mergeCell ref="F86:Z86"/>
    <mergeCell ref="AA86:AG86"/>
    <mergeCell ref="AH86:AO86"/>
    <mergeCell ref="AP89:AU89"/>
    <mergeCell ref="AV89:AX89"/>
    <mergeCell ref="A89:C89"/>
    <mergeCell ref="D89:E89"/>
    <mergeCell ref="F89:Z89"/>
    <mergeCell ref="AA89:AG89"/>
    <mergeCell ref="AH89:AO89"/>
    <mergeCell ref="A88:C88"/>
    <mergeCell ref="D88:E88"/>
    <mergeCell ref="F88:Z88"/>
    <mergeCell ref="AA88:AG88"/>
    <mergeCell ref="AH88:AO88"/>
    <mergeCell ref="AP88:AU88"/>
    <mergeCell ref="AV88:AX88"/>
    <mergeCell ref="B87:AX87"/>
    <mergeCell ref="A90:C90"/>
    <mergeCell ref="D90:E90"/>
    <mergeCell ref="F90:Z90"/>
    <mergeCell ref="AA90:AG90"/>
    <mergeCell ref="AH90:AO90"/>
    <mergeCell ref="AP90:AU90"/>
    <mergeCell ref="AV90:AX90"/>
    <mergeCell ref="AP92:AU92"/>
    <mergeCell ref="AV92:AX92"/>
    <mergeCell ref="A91:C91"/>
    <mergeCell ref="D91:E91"/>
    <mergeCell ref="F91:Z91"/>
    <mergeCell ref="AA91:AG91"/>
    <mergeCell ref="AH91:AO91"/>
    <mergeCell ref="AP91:AU91"/>
    <mergeCell ref="AV91:AX91"/>
    <mergeCell ref="A93:C93"/>
    <mergeCell ref="D93:E93"/>
    <mergeCell ref="F93:Z93"/>
    <mergeCell ref="AA93:AG93"/>
    <mergeCell ref="AH93:AO93"/>
    <mergeCell ref="AP93:AU93"/>
    <mergeCell ref="AV93:AX93"/>
    <mergeCell ref="A92:C92"/>
    <mergeCell ref="D92:E92"/>
    <mergeCell ref="F92:Z92"/>
    <mergeCell ref="AA92:AG92"/>
    <mergeCell ref="AH92:AO92"/>
    <mergeCell ref="A97:C97"/>
    <mergeCell ref="D97:E97"/>
    <mergeCell ref="F97:Z97"/>
    <mergeCell ref="AA97:AG97"/>
    <mergeCell ref="AH97:AO97"/>
    <mergeCell ref="AP97:AU97"/>
    <mergeCell ref="AV97:AX97"/>
    <mergeCell ref="AP95:AU95"/>
    <mergeCell ref="AV95:AX95"/>
    <mergeCell ref="A96:C96"/>
    <mergeCell ref="D96:E96"/>
    <mergeCell ref="F96:Z96"/>
    <mergeCell ref="AA96:AG96"/>
    <mergeCell ref="AH96:AO96"/>
    <mergeCell ref="AP96:AU96"/>
    <mergeCell ref="AV96:AX96"/>
    <mergeCell ref="A95:C95"/>
    <mergeCell ref="D95:E95"/>
    <mergeCell ref="F95:Z95"/>
    <mergeCell ref="AA95:AG95"/>
    <mergeCell ref="AH95:AO95"/>
    <mergeCell ref="AP100:AU100"/>
    <mergeCell ref="AV100:AX100"/>
    <mergeCell ref="A100:C100"/>
    <mergeCell ref="D100:E100"/>
    <mergeCell ref="F100:Z100"/>
    <mergeCell ref="AA100:AG100"/>
    <mergeCell ref="AH100:AO100"/>
    <mergeCell ref="AP98:AU98"/>
    <mergeCell ref="AV98:AX98"/>
    <mergeCell ref="A99:C99"/>
    <mergeCell ref="D99:E99"/>
    <mergeCell ref="F99:Z99"/>
    <mergeCell ref="AA99:AG99"/>
    <mergeCell ref="AH99:AO99"/>
    <mergeCell ref="AP99:AU99"/>
    <mergeCell ref="AV99:AX99"/>
    <mergeCell ref="A98:C98"/>
    <mergeCell ref="D98:E98"/>
    <mergeCell ref="F98:Z98"/>
    <mergeCell ref="AA98:AG98"/>
    <mergeCell ref="AH98:AO98"/>
    <mergeCell ref="A104:C104"/>
    <mergeCell ref="D104:E104"/>
    <mergeCell ref="F104:Z104"/>
    <mergeCell ref="AA104:AG104"/>
    <mergeCell ref="AH104:AO104"/>
    <mergeCell ref="AP104:AU104"/>
    <mergeCell ref="AV104:AX104"/>
    <mergeCell ref="A102:C102"/>
    <mergeCell ref="D102:E102"/>
    <mergeCell ref="F102:Z102"/>
    <mergeCell ref="AA102:AG102"/>
    <mergeCell ref="AH102:AO102"/>
    <mergeCell ref="AP102:AU102"/>
    <mergeCell ref="AV102:AX102"/>
    <mergeCell ref="AP106:AU106"/>
    <mergeCell ref="AV106:AX106"/>
    <mergeCell ref="A106:C106"/>
    <mergeCell ref="D106:E106"/>
    <mergeCell ref="F106:Z106"/>
    <mergeCell ref="AA106:AG106"/>
    <mergeCell ref="AH106:AO106"/>
    <mergeCell ref="A107:C107"/>
    <mergeCell ref="D107:E107"/>
    <mergeCell ref="F107:Z107"/>
    <mergeCell ref="AA107:AG107"/>
    <mergeCell ref="AH107:AO107"/>
    <mergeCell ref="AP107:AU107"/>
    <mergeCell ref="AV107:AX107"/>
    <mergeCell ref="D110:E110"/>
    <mergeCell ref="F110:Z110"/>
    <mergeCell ref="AA110:AG110"/>
    <mergeCell ref="AH110:AO110"/>
    <mergeCell ref="AP110:AU110"/>
    <mergeCell ref="AV110:AX110"/>
    <mergeCell ref="A109:C109"/>
    <mergeCell ref="D109:E109"/>
    <mergeCell ref="F109:Z109"/>
    <mergeCell ref="AA109:AG109"/>
    <mergeCell ref="AH109:AO109"/>
    <mergeCell ref="A108:C108"/>
    <mergeCell ref="D108:E108"/>
    <mergeCell ref="F108:Z108"/>
    <mergeCell ref="AA108:AG108"/>
    <mergeCell ref="AH108:AO108"/>
    <mergeCell ref="AP108:AU108"/>
    <mergeCell ref="AV108:AX108"/>
    <mergeCell ref="AP113:AU113"/>
    <mergeCell ref="AV113:AX113"/>
    <mergeCell ref="A113:C113"/>
    <mergeCell ref="D113:E113"/>
    <mergeCell ref="F113:Z113"/>
    <mergeCell ref="AA113:AG113"/>
    <mergeCell ref="AH113:AO113"/>
    <mergeCell ref="AP111:AU111"/>
    <mergeCell ref="AV111:AX111"/>
    <mergeCell ref="A111:C111"/>
    <mergeCell ref="D111:E111"/>
    <mergeCell ref="F111:Z111"/>
    <mergeCell ref="AA111:AG111"/>
    <mergeCell ref="AH111:AO111"/>
    <mergeCell ref="AP109:AU109"/>
    <mergeCell ref="AV109:AX109"/>
    <mergeCell ref="A110:C110"/>
    <mergeCell ref="A117:C117"/>
    <mergeCell ref="D117:E117"/>
    <mergeCell ref="F117:Z117"/>
    <mergeCell ref="AA117:AG117"/>
    <mergeCell ref="AH117:AO117"/>
    <mergeCell ref="AP117:AU117"/>
    <mergeCell ref="AV117:AX117"/>
    <mergeCell ref="A115:C115"/>
    <mergeCell ref="D115:E115"/>
    <mergeCell ref="F115:Z115"/>
    <mergeCell ref="AA115:AG115"/>
    <mergeCell ref="AH115:AO115"/>
    <mergeCell ref="AP115:AU115"/>
    <mergeCell ref="AV115:AX115"/>
    <mergeCell ref="AP121:AU121"/>
    <mergeCell ref="AV121:AX121"/>
    <mergeCell ref="A121:C121"/>
    <mergeCell ref="D121:E121"/>
    <mergeCell ref="F121:Z121"/>
    <mergeCell ref="AA121:AG121"/>
    <mergeCell ref="AH121:AO121"/>
    <mergeCell ref="A119:C119"/>
    <mergeCell ref="D119:E119"/>
    <mergeCell ref="F119:Z119"/>
    <mergeCell ref="AA119:AG119"/>
    <mergeCell ref="AH119:AO119"/>
    <mergeCell ref="AP119:AU119"/>
    <mergeCell ref="AV119:AX119"/>
    <mergeCell ref="A122:C122"/>
    <mergeCell ref="D122:E122"/>
    <mergeCell ref="F122:Z122"/>
    <mergeCell ref="AA122:AG122"/>
    <mergeCell ref="AH122:AO122"/>
    <mergeCell ref="AP122:AU122"/>
    <mergeCell ref="AV122:AX122"/>
    <mergeCell ref="A123:C123"/>
    <mergeCell ref="D123:E123"/>
    <mergeCell ref="F123:Z123"/>
    <mergeCell ref="AA123:AG123"/>
    <mergeCell ref="AH123:AO123"/>
    <mergeCell ref="AP123:AU123"/>
    <mergeCell ref="AV123:AX123"/>
    <mergeCell ref="B132:AX132"/>
    <mergeCell ref="AP125:AU125"/>
    <mergeCell ref="AV125:AX125"/>
    <mergeCell ref="A126:C126"/>
    <mergeCell ref="D126:E126"/>
    <mergeCell ref="F126:Z126"/>
    <mergeCell ref="AA126:AG126"/>
    <mergeCell ref="AH126:AO126"/>
    <mergeCell ref="AP126:AU126"/>
    <mergeCell ref="AV126:AX126"/>
    <mergeCell ref="A125:C125"/>
    <mergeCell ref="D125:E125"/>
    <mergeCell ref="F125:Z125"/>
    <mergeCell ref="AA125:AG125"/>
    <mergeCell ref="AH125:AO125"/>
    <mergeCell ref="A129:C129"/>
    <mergeCell ref="D129:E129"/>
    <mergeCell ref="F129:Z129"/>
    <mergeCell ref="AA129:AG129"/>
    <mergeCell ref="AH129:AO129"/>
    <mergeCell ref="AP129:AU129"/>
    <mergeCell ref="AV129:AX129"/>
    <mergeCell ref="A130:C130"/>
    <mergeCell ref="AV124:AX124"/>
    <mergeCell ref="AP128:AU128"/>
    <mergeCell ref="AV128:AX128"/>
    <mergeCell ref="A128:C128"/>
    <mergeCell ref="D128:E128"/>
    <mergeCell ref="F128:Z128"/>
    <mergeCell ref="AA128:AG128"/>
    <mergeCell ref="AH128:AO128"/>
    <mergeCell ref="B127:AX127"/>
    <mergeCell ref="F131:Z131"/>
    <mergeCell ref="AA131:AG131"/>
    <mergeCell ref="AH131:AO131"/>
    <mergeCell ref="A124:C124"/>
    <mergeCell ref="D124:E124"/>
    <mergeCell ref="F124:Z124"/>
    <mergeCell ref="AA124:AG124"/>
    <mergeCell ref="AH124:AO124"/>
    <mergeCell ref="AP124:AU124"/>
    <mergeCell ref="AP137:AU137"/>
    <mergeCell ref="AV137:AX137"/>
    <mergeCell ref="A137:C137"/>
    <mergeCell ref="D137:E137"/>
    <mergeCell ref="F137:Z137"/>
    <mergeCell ref="AA137:AG137"/>
    <mergeCell ref="AH137:AO137"/>
    <mergeCell ref="D130:E130"/>
    <mergeCell ref="F130:Z130"/>
    <mergeCell ref="AA130:AG130"/>
    <mergeCell ref="AH130:AO130"/>
    <mergeCell ref="AP130:AU130"/>
    <mergeCell ref="AV130:AX130"/>
    <mergeCell ref="A133:C133"/>
    <mergeCell ref="D133:E133"/>
    <mergeCell ref="F133:Z133"/>
    <mergeCell ref="AA133:AG133"/>
    <mergeCell ref="AH133:AO133"/>
    <mergeCell ref="AP133:AU133"/>
    <mergeCell ref="AV133:AX133"/>
    <mergeCell ref="AP131:AU131"/>
    <mergeCell ref="AV131:AX131"/>
    <mergeCell ref="A131:C131"/>
    <mergeCell ref="D131:E131"/>
    <mergeCell ref="B134:AX134"/>
    <mergeCell ref="B136:AX136"/>
    <mergeCell ref="AP139:AU139"/>
    <mergeCell ref="AV139:AX139"/>
    <mergeCell ref="A140:C140"/>
    <mergeCell ref="D140:E140"/>
    <mergeCell ref="F140:Z140"/>
    <mergeCell ref="AA140:AG140"/>
    <mergeCell ref="AH140:AO140"/>
    <mergeCell ref="AP140:AU140"/>
    <mergeCell ref="AV140:AX140"/>
    <mergeCell ref="A139:C139"/>
    <mergeCell ref="D139:E139"/>
    <mergeCell ref="F139:Z139"/>
    <mergeCell ref="AA139:AG139"/>
    <mergeCell ref="AH139:AO139"/>
    <mergeCell ref="B138:AX138"/>
    <mergeCell ref="AP135:AU135"/>
    <mergeCell ref="AV135:AX135"/>
    <mergeCell ref="A135:C135"/>
    <mergeCell ref="D135:E135"/>
    <mergeCell ref="F135:Z135"/>
    <mergeCell ref="AA135:AG135"/>
    <mergeCell ref="AH135:AO135"/>
    <mergeCell ref="AP141:AU141"/>
    <mergeCell ref="AV141:AX141"/>
    <mergeCell ref="A142:C142"/>
    <mergeCell ref="D142:E142"/>
    <mergeCell ref="F142:Z142"/>
    <mergeCell ref="AA142:AG142"/>
    <mergeCell ref="AH142:AO142"/>
    <mergeCell ref="AP142:AU142"/>
    <mergeCell ref="AV142:AX142"/>
    <mergeCell ref="A141:C141"/>
    <mergeCell ref="D141:E141"/>
    <mergeCell ref="F141:Z141"/>
    <mergeCell ref="AA141:AG141"/>
    <mergeCell ref="AH141:AO141"/>
    <mergeCell ref="B144:AX144"/>
    <mergeCell ref="B146:AX146"/>
    <mergeCell ref="B148:AX148"/>
    <mergeCell ref="AP143:AU143"/>
    <mergeCell ref="AV143:AX143"/>
    <mergeCell ref="A143:C143"/>
    <mergeCell ref="D143:E143"/>
    <mergeCell ref="F143:Z143"/>
    <mergeCell ref="AA143:AG143"/>
    <mergeCell ref="AH143:AO143"/>
    <mergeCell ref="A145:C145"/>
    <mergeCell ref="D145:E145"/>
    <mergeCell ref="F145:Z145"/>
    <mergeCell ref="AA145:AG145"/>
    <mergeCell ref="AH145:AO145"/>
    <mergeCell ref="AP145:AU145"/>
    <mergeCell ref="AV145:AX145"/>
    <mergeCell ref="A147:C147"/>
    <mergeCell ref="D147:E147"/>
    <mergeCell ref="F147:Z147"/>
    <mergeCell ref="AA147:AG147"/>
    <mergeCell ref="AH147:AO147"/>
    <mergeCell ref="AP147:AU147"/>
    <mergeCell ref="AV147:AX147"/>
    <mergeCell ref="A151:C151"/>
    <mergeCell ref="D151:E151"/>
    <mergeCell ref="F151:Z151"/>
    <mergeCell ref="AA151:AG151"/>
    <mergeCell ref="AH151:AO151"/>
    <mergeCell ref="AP151:AU151"/>
    <mergeCell ref="AV151:AX151"/>
    <mergeCell ref="A149:C149"/>
    <mergeCell ref="D149:E149"/>
    <mergeCell ref="F149:Z149"/>
    <mergeCell ref="AA149:AG149"/>
    <mergeCell ref="AH149:AO149"/>
    <mergeCell ref="AP149:AU149"/>
    <mergeCell ref="AV149:AX149"/>
    <mergeCell ref="B150:AX150"/>
    <mergeCell ref="AP155:AU155"/>
    <mergeCell ref="AV155:AX155"/>
    <mergeCell ref="A156:C156"/>
    <mergeCell ref="D156:E156"/>
    <mergeCell ref="F156:Z156"/>
    <mergeCell ref="AA156:AG156"/>
    <mergeCell ref="AH156:AO156"/>
    <mergeCell ref="AP156:AU156"/>
    <mergeCell ref="AV156:AX156"/>
    <mergeCell ref="A155:C155"/>
    <mergeCell ref="D155:E155"/>
    <mergeCell ref="F155:Z155"/>
    <mergeCell ref="AA155:AG155"/>
    <mergeCell ref="AH155:AO155"/>
    <mergeCell ref="AP153:AU153"/>
    <mergeCell ref="AV153:AX153"/>
    <mergeCell ref="A154:C154"/>
    <mergeCell ref="D154:E154"/>
    <mergeCell ref="F154:Z154"/>
    <mergeCell ref="AA154:AG154"/>
    <mergeCell ref="AH154:AO154"/>
    <mergeCell ref="AP154:AU154"/>
    <mergeCell ref="AV154:AX154"/>
    <mergeCell ref="A153:C153"/>
    <mergeCell ref="D153:E153"/>
    <mergeCell ref="F153:Z153"/>
    <mergeCell ref="AA153:AG153"/>
    <mergeCell ref="AH153:AO153"/>
    <mergeCell ref="AP158:AU158"/>
    <mergeCell ref="AV158:AX158"/>
    <mergeCell ref="A159:C159"/>
    <mergeCell ref="D159:E159"/>
    <mergeCell ref="F159:Z159"/>
    <mergeCell ref="AA159:AG159"/>
    <mergeCell ref="AH159:AO159"/>
    <mergeCell ref="AP159:AU159"/>
    <mergeCell ref="AV159:AX159"/>
    <mergeCell ref="A158:C158"/>
    <mergeCell ref="D158:E158"/>
    <mergeCell ref="F158:Z158"/>
    <mergeCell ref="AA158:AG158"/>
    <mergeCell ref="AH158:AO158"/>
    <mergeCell ref="B164:Z164"/>
    <mergeCell ref="B105:AX105"/>
    <mergeCell ref="B152:AX152"/>
    <mergeCell ref="B157:AX157"/>
    <mergeCell ref="AP162:AU162"/>
    <mergeCell ref="AV162:AX162"/>
    <mergeCell ref="A163:Z163"/>
    <mergeCell ref="AA163:AG163"/>
    <mergeCell ref="AH163:AO163"/>
    <mergeCell ref="AP163:AU163"/>
    <mergeCell ref="AV163:AX163"/>
    <mergeCell ref="A162:C162"/>
    <mergeCell ref="D162:E162"/>
    <mergeCell ref="F162:Z162"/>
    <mergeCell ref="AA162:AG162"/>
    <mergeCell ref="AH162:AO162"/>
    <mergeCell ref="AP160:AU160"/>
    <mergeCell ref="AV160:AX160"/>
    <mergeCell ref="A160:C160"/>
    <mergeCell ref="D160:E160"/>
    <mergeCell ref="F160:Z160"/>
    <mergeCell ref="AA160:AG160"/>
    <mergeCell ref="AH160:AO160"/>
    <mergeCell ref="B161:AX161"/>
  </mergeCells>
  <pageMargins left="0.23622047244094491" right="0.23622047244094491" top="0.74803149606299213" bottom="0.74803149606299213" header="0.31496062992125984" footer="0.31496062992125984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19C71-53F6-41F1-B775-A818AC82DFDA}">
  <dimension ref="A1:B23"/>
  <sheetViews>
    <sheetView showGridLines="0" workbookViewId="0">
      <selection activeCell="B19" sqref="B19"/>
    </sheetView>
  </sheetViews>
  <sheetFormatPr defaultRowHeight="15"/>
  <cols>
    <col min="1" max="1" width="34.5703125" customWidth="1"/>
    <col min="2" max="2" width="27" customWidth="1"/>
  </cols>
  <sheetData>
    <row r="1" spans="1:2" ht="15.75">
      <c r="A1" s="14" t="s">
        <v>266</v>
      </c>
    </row>
    <row r="3" spans="1:2" ht="15.75">
      <c r="A3" s="15" t="s">
        <v>252</v>
      </c>
      <c r="B3" s="16"/>
    </row>
    <row r="4" spans="1:2">
      <c r="A4" s="17"/>
      <c r="B4" s="18"/>
    </row>
    <row r="5" spans="1:2" ht="15.75">
      <c r="A5" s="19" t="s">
        <v>253</v>
      </c>
      <c r="B5" s="20">
        <v>14564038.73</v>
      </c>
    </row>
    <row r="6" spans="1:2" ht="15.75">
      <c r="A6" s="19" t="s">
        <v>254</v>
      </c>
      <c r="B6" s="20">
        <v>496.08</v>
      </c>
    </row>
    <row r="7" spans="1:2" ht="15.75">
      <c r="A7" s="19" t="s">
        <v>255</v>
      </c>
      <c r="B7" s="20">
        <v>3010796.6</v>
      </c>
    </row>
    <row r="8" spans="1:2" ht="15.75">
      <c r="A8" s="19" t="s">
        <v>256</v>
      </c>
      <c r="B8" s="20">
        <v>578247.23</v>
      </c>
    </row>
    <row r="9" spans="1:2">
      <c r="A9" s="21" t="s">
        <v>257</v>
      </c>
      <c r="B9" s="22">
        <f>SUM(B5:B8)</f>
        <v>18153578.640000001</v>
      </c>
    </row>
    <row r="10" spans="1:2" ht="15.75" thickBot="1">
      <c r="A10" s="23"/>
      <c r="B10" s="24"/>
    </row>
    <row r="11" spans="1:2" ht="15.75">
      <c r="A11" s="25" t="s">
        <v>258</v>
      </c>
      <c r="B11" s="26"/>
    </row>
    <row r="12" spans="1:2">
      <c r="A12" s="23"/>
      <c r="B12" s="24"/>
    </row>
    <row r="13" spans="1:2" ht="15.75">
      <c r="A13" s="19" t="s">
        <v>259</v>
      </c>
      <c r="B13" s="20">
        <v>383305.2</v>
      </c>
    </row>
    <row r="14" spans="1:2" ht="15.75">
      <c r="A14" s="19" t="s">
        <v>260</v>
      </c>
      <c r="B14" s="20">
        <v>1244614.8700000001</v>
      </c>
    </row>
    <row r="15" spans="1:2" ht="15.75">
      <c r="A15" s="19" t="s">
        <v>261</v>
      </c>
      <c r="B15" s="20">
        <v>1737596.39</v>
      </c>
    </row>
    <row r="16" spans="1:2" ht="15.75">
      <c r="A16" s="19" t="s">
        <v>262</v>
      </c>
      <c r="B16" s="20">
        <v>25402</v>
      </c>
    </row>
    <row r="17" spans="1:2">
      <c r="A17" s="21" t="s">
        <v>257</v>
      </c>
      <c r="B17" s="22">
        <f>SUM(B13:B16)</f>
        <v>3390918.46</v>
      </c>
    </row>
    <row r="18" spans="1:2" ht="15.75">
      <c r="A18" s="27"/>
      <c r="B18" s="28"/>
    </row>
    <row r="19" spans="1:2" ht="15.75">
      <c r="A19" s="29" t="s">
        <v>263</v>
      </c>
      <c r="B19" s="22">
        <v>8444662.6600000001</v>
      </c>
    </row>
    <row r="20" spans="1:2">
      <c r="A20" s="23"/>
      <c r="B20" s="24"/>
    </row>
    <row r="21" spans="1:2" ht="15.75">
      <c r="A21" s="29" t="s">
        <v>264</v>
      </c>
      <c r="B21" s="22">
        <v>15758</v>
      </c>
    </row>
    <row r="22" spans="1:2">
      <c r="A22" s="23"/>
      <c r="B22" s="24"/>
    </row>
    <row r="23" spans="1:2" ht="18.75">
      <c r="A23" s="30" t="s">
        <v>265</v>
      </c>
      <c r="B23" s="31">
        <f>SUM(B21,B19,B17,B9)</f>
        <v>30004917.760000002</v>
      </c>
    </row>
  </sheetData>
  <sheetProtection algorithmName="SHA-512" hashValue="n5QUsU9W5jIHqgKhfjmgrTVa1mVl0NdYa+eUyRCB31xrBlnj5wg9uHM0SQT0e56AEnZCl/DtjlYcgtsS/ifvAQ==" saltValue="4ivn++B6smrBX/f+sD/hu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F533C-1F0F-4270-9F1D-1A230E220D8B}">
  <sheetPr>
    <pageSetUpPr fitToPage="1"/>
  </sheetPr>
  <dimension ref="A1:D18"/>
  <sheetViews>
    <sheetView showGridLines="0" workbookViewId="0">
      <selection activeCell="D15" sqref="D14:D15"/>
    </sheetView>
  </sheetViews>
  <sheetFormatPr defaultRowHeight="15"/>
  <cols>
    <col min="2" max="2" width="48" customWidth="1"/>
    <col min="3" max="3" width="21.42578125" customWidth="1"/>
    <col min="4" max="4" width="40.140625" customWidth="1"/>
  </cols>
  <sheetData>
    <row r="1" spans="1:4" ht="15.75">
      <c r="A1" s="14" t="s">
        <v>279</v>
      </c>
      <c r="B1" s="14"/>
    </row>
    <row r="2" spans="1:4" ht="15.75" thickBot="1"/>
    <row r="3" spans="1:4">
      <c r="A3" s="32" t="s">
        <v>267</v>
      </c>
      <c r="B3" s="32" t="s">
        <v>268</v>
      </c>
      <c r="C3" s="32" t="s">
        <v>269</v>
      </c>
      <c r="D3" s="32" t="s">
        <v>270</v>
      </c>
    </row>
    <row r="4" spans="1:4" ht="15.75" thickBot="1">
      <c r="A4" s="33"/>
      <c r="B4" s="33"/>
      <c r="C4" s="33"/>
      <c r="D4" s="33"/>
    </row>
    <row r="5" spans="1:4" ht="23.25" customHeight="1">
      <c r="A5" s="34">
        <v>4111</v>
      </c>
      <c r="B5" s="35" t="s">
        <v>271</v>
      </c>
      <c r="C5" s="36">
        <v>96000</v>
      </c>
      <c r="D5" s="37" t="s">
        <v>280</v>
      </c>
    </row>
    <row r="6" spans="1:4" ht="21" customHeight="1">
      <c r="A6" s="38" t="s">
        <v>257</v>
      </c>
      <c r="B6" s="39"/>
      <c r="C6" s="40">
        <f>SUM(C5:C5)</f>
        <v>96000</v>
      </c>
      <c r="D6" s="41"/>
    </row>
    <row r="7" spans="1:4" ht="4.5" customHeight="1">
      <c r="A7" s="185"/>
      <c r="B7" s="186"/>
      <c r="C7" s="186"/>
      <c r="D7" s="187"/>
    </row>
    <row r="8" spans="1:4" ht="24.95" customHeight="1">
      <c r="A8" s="42">
        <v>4112</v>
      </c>
      <c r="B8" s="43" t="s">
        <v>272</v>
      </c>
      <c r="C8" s="20">
        <v>481625</v>
      </c>
      <c r="D8" s="44" t="s">
        <v>273</v>
      </c>
    </row>
    <row r="9" spans="1:4" ht="27.75" customHeight="1">
      <c r="A9" s="38" t="s">
        <v>257</v>
      </c>
      <c r="B9" s="39"/>
      <c r="C9" s="40">
        <v>481625</v>
      </c>
      <c r="D9" s="41"/>
    </row>
    <row r="10" spans="1:4" ht="4.5" customHeight="1">
      <c r="A10" s="185"/>
      <c r="B10" s="186"/>
      <c r="C10" s="186"/>
      <c r="D10" s="187"/>
    </row>
    <row r="11" spans="1:4" ht="24.95" customHeight="1">
      <c r="A11" s="42">
        <v>4121</v>
      </c>
      <c r="B11" s="43" t="s">
        <v>274</v>
      </c>
      <c r="C11" s="20">
        <v>8730</v>
      </c>
      <c r="D11" s="44" t="s">
        <v>275</v>
      </c>
    </row>
    <row r="12" spans="1:4" ht="24.95" customHeight="1">
      <c r="A12" s="38" t="s">
        <v>257</v>
      </c>
      <c r="B12" s="39"/>
      <c r="C12" s="40">
        <v>8730</v>
      </c>
      <c r="D12" s="41"/>
    </row>
    <row r="13" spans="1:4" ht="4.5" customHeight="1">
      <c r="A13" s="185"/>
      <c r="B13" s="186"/>
      <c r="C13" s="186"/>
      <c r="D13" s="187"/>
    </row>
    <row r="14" spans="1:4" ht="24.95" customHeight="1">
      <c r="A14" s="42">
        <v>4122</v>
      </c>
      <c r="B14" s="43" t="s">
        <v>276</v>
      </c>
      <c r="C14" s="20">
        <v>445800</v>
      </c>
      <c r="D14" s="44" t="s">
        <v>277</v>
      </c>
    </row>
    <row r="15" spans="1:4" ht="24.95" customHeight="1">
      <c r="A15" s="42">
        <v>4122</v>
      </c>
      <c r="B15" s="43"/>
      <c r="C15" s="20">
        <v>135000</v>
      </c>
      <c r="D15" s="44" t="s">
        <v>278</v>
      </c>
    </row>
    <row r="16" spans="1:4" ht="24.95" customHeight="1">
      <c r="A16" s="38" t="s">
        <v>257</v>
      </c>
      <c r="B16" s="39"/>
      <c r="C16" s="40">
        <f>SUM(C14:C15)</f>
        <v>580800</v>
      </c>
      <c r="D16" s="41"/>
    </row>
    <row r="17" spans="1:4" ht="4.5" customHeight="1">
      <c r="A17" s="185"/>
      <c r="B17" s="186"/>
      <c r="C17" s="186"/>
      <c r="D17" s="187"/>
    </row>
    <row r="18" spans="1:4" ht="18" thickBot="1">
      <c r="A18" s="45" t="s">
        <v>87</v>
      </c>
      <c r="B18" s="46"/>
      <c r="C18" s="47">
        <f>SUM(C16,C12,C9,C6)</f>
        <v>1167155</v>
      </c>
      <c r="D18" s="48"/>
    </row>
  </sheetData>
  <sheetProtection algorithmName="SHA-512" hashValue="8IH+GI00UbM+PAhq23VYRY6yNRseWpokRXExzL2iBMuPEq4nTdzneZlh8okl3eN8+A70XV7EOPONZZRcStkEzw==" saltValue="+LqYYL7aPw3ENuCBufMvdg==" spinCount="100000" sheet="1" objects="1" scenarios="1"/>
  <mergeCells count="4">
    <mergeCell ref="A7:D7"/>
    <mergeCell ref="A10:D10"/>
    <mergeCell ref="A13:D13"/>
    <mergeCell ref="A17:D17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4D398-9D19-4AA9-B839-45449E959F8F}">
  <dimension ref="A1:N17"/>
  <sheetViews>
    <sheetView showGridLines="0" workbookViewId="0">
      <selection activeCell="C7" sqref="C7"/>
    </sheetView>
  </sheetViews>
  <sheetFormatPr defaultRowHeight="15"/>
  <cols>
    <col min="1" max="1" width="38.28515625" customWidth="1"/>
    <col min="2" max="2" width="27.140625" style="58" customWidth="1"/>
    <col min="3" max="3" width="36" customWidth="1"/>
  </cols>
  <sheetData>
    <row r="1" spans="1:3" ht="18.75">
      <c r="A1" s="188" t="s">
        <v>303</v>
      </c>
      <c r="B1" s="188"/>
      <c r="C1" s="188"/>
    </row>
    <row r="2" spans="1:3" ht="19.5" customHeight="1">
      <c r="A2" s="49" t="s">
        <v>281</v>
      </c>
      <c r="B2" s="50" t="s">
        <v>282</v>
      </c>
      <c r="C2" s="49" t="s">
        <v>270</v>
      </c>
    </row>
    <row r="3" spans="1:3" ht="15.75">
      <c r="A3" s="69" t="s">
        <v>283</v>
      </c>
      <c r="B3" s="51">
        <v>160000</v>
      </c>
      <c r="C3" s="52" t="s">
        <v>292</v>
      </c>
    </row>
    <row r="4" spans="1:3" ht="30">
      <c r="A4" s="70" t="s">
        <v>284</v>
      </c>
      <c r="B4" s="53">
        <v>20000</v>
      </c>
      <c r="C4" s="43" t="s">
        <v>295</v>
      </c>
    </row>
    <row r="5" spans="1:3" ht="15.75">
      <c r="A5" s="71"/>
      <c r="B5" s="51">
        <v>30000</v>
      </c>
      <c r="C5" s="52" t="s">
        <v>294</v>
      </c>
    </row>
    <row r="6" spans="1:3" ht="15.75">
      <c r="A6" s="69" t="s">
        <v>285</v>
      </c>
      <c r="B6" s="51">
        <v>63000</v>
      </c>
      <c r="C6" s="52" t="s">
        <v>286</v>
      </c>
    </row>
    <row r="7" spans="1:3" ht="15.75">
      <c r="A7" s="72" t="s">
        <v>287</v>
      </c>
      <c r="B7" s="53">
        <v>10000</v>
      </c>
      <c r="C7" s="43" t="s">
        <v>288</v>
      </c>
    </row>
    <row r="8" spans="1:3" ht="15.75">
      <c r="A8" s="72" t="s">
        <v>289</v>
      </c>
      <c r="B8" s="53">
        <v>6000</v>
      </c>
      <c r="C8" s="43" t="s">
        <v>290</v>
      </c>
    </row>
    <row r="9" spans="1:3" ht="15.75">
      <c r="A9" s="72" t="s">
        <v>291</v>
      </c>
      <c r="B9" s="53">
        <v>6000</v>
      </c>
      <c r="C9" s="43" t="s">
        <v>292</v>
      </c>
    </row>
    <row r="10" spans="1:3" ht="15.75">
      <c r="A10" s="54" t="s">
        <v>293</v>
      </c>
      <c r="B10" s="55">
        <f>SUM(B3:B9)</f>
        <v>295000</v>
      </c>
      <c r="C10" s="56"/>
    </row>
    <row r="11" spans="1:3" ht="15.75">
      <c r="B11" s="57"/>
    </row>
    <row r="12" spans="1:3" ht="15.75">
      <c r="B12" s="57"/>
    </row>
    <row r="17" spans="14:14">
      <c r="N17" s="59"/>
    </row>
  </sheetData>
  <sheetProtection algorithmName="SHA-512" hashValue="I0O/eAlErwtGqk/u5kJvFkcmXxUc0nML2V5BUTzdRILAX8o+ZxrVHlOEc3T+yl2kzderXilDaesxyiev3HrjBQ==" saltValue="SzZt1fml3bbEv7yF8FKgoQ==" spinCount="100000" sheet="1" objects="1" scenarios="1"/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F09F9-1D39-4C82-9742-19915F3E3322}">
  <sheetPr>
    <pageSetUpPr fitToPage="1"/>
  </sheetPr>
  <dimension ref="A1:AE8"/>
  <sheetViews>
    <sheetView showGridLines="0" tabSelected="1" topLeftCell="A4" workbookViewId="0">
      <selection activeCell="W7" sqref="W7:Z7"/>
    </sheetView>
  </sheetViews>
  <sheetFormatPr defaultRowHeight="15"/>
  <cols>
    <col min="3" max="3" width="7.28515625" customWidth="1"/>
    <col min="4" max="4" width="8.42578125" hidden="1" customWidth="1"/>
    <col min="5" max="5" width="9.140625" hidden="1" customWidth="1"/>
    <col min="6" max="6" width="3.85546875" hidden="1" customWidth="1"/>
    <col min="7" max="9" width="9.140625" hidden="1" customWidth="1"/>
    <col min="10" max="10" width="4" hidden="1" customWidth="1"/>
    <col min="11" max="16" width="9.140625" hidden="1" customWidth="1"/>
    <col min="22" max="22" width="16.140625" customWidth="1"/>
    <col min="25" max="25" width="3.7109375" customWidth="1"/>
    <col min="26" max="26" width="9.140625" hidden="1" customWidth="1"/>
    <col min="27" max="27" width="13.5703125" customWidth="1"/>
    <col min="29" max="29" width="20.42578125" customWidth="1"/>
    <col min="31" max="31" width="12.140625" customWidth="1"/>
  </cols>
  <sheetData>
    <row r="1" spans="1:31" ht="15.75">
      <c r="A1" s="60"/>
      <c r="B1" s="60" t="s">
        <v>266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4" spans="1:31" ht="15" customHeight="1">
      <c r="A4" s="189" t="s">
        <v>296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1"/>
      <c r="AD4" s="61"/>
      <c r="AE4" s="62"/>
    </row>
    <row r="5" spans="1:31" ht="25.5" customHeight="1">
      <c r="A5" s="207" t="s">
        <v>297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9"/>
      <c r="Q5" s="207" t="s">
        <v>298</v>
      </c>
      <c r="R5" s="209"/>
      <c r="S5" s="207" t="s">
        <v>304</v>
      </c>
      <c r="T5" s="208"/>
      <c r="U5" s="209"/>
      <c r="V5" s="67" t="s">
        <v>306</v>
      </c>
      <c r="W5" s="207" t="s">
        <v>302</v>
      </c>
      <c r="X5" s="208"/>
      <c r="Y5" s="208"/>
      <c r="Z5" s="209"/>
      <c r="AA5" s="63" t="s">
        <v>299</v>
      </c>
      <c r="AB5" s="192" t="s">
        <v>305</v>
      </c>
      <c r="AC5" s="193"/>
    </row>
    <row r="6" spans="1:31" ht="15" customHeight="1">
      <c r="A6" s="196" t="s">
        <v>300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8"/>
      <c r="Q6" s="199">
        <v>50000000</v>
      </c>
      <c r="R6" s="200"/>
      <c r="S6" s="201">
        <v>10817325</v>
      </c>
      <c r="T6" s="202"/>
      <c r="U6" s="203"/>
      <c r="V6" s="66">
        <v>1201925</v>
      </c>
      <c r="W6" s="204">
        <v>2884620</v>
      </c>
      <c r="X6" s="205"/>
      <c r="Y6" s="205"/>
      <c r="Z6" s="206"/>
      <c r="AA6" s="64">
        <v>50405</v>
      </c>
      <c r="AB6" s="194">
        <v>39182675</v>
      </c>
      <c r="AC6" s="195"/>
    </row>
    <row r="7" spans="1:31" ht="15" customHeight="1">
      <c r="A7" s="196" t="s">
        <v>301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8"/>
      <c r="Q7" s="199">
        <v>3646167</v>
      </c>
      <c r="R7" s="200"/>
      <c r="S7" s="201">
        <v>2331359.1</v>
      </c>
      <c r="T7" s="202"/>
      <c r="U7" s="203"/>
      <c r="V7" s="66">
        <v>306918.96000000002</v>
      </c>
      <c r="W7" s="204">
        <v>740533.33</v>
      </c>
      <c r="X7" s="205"/>
      <c r="Y7" s="205"/>
      <c r="Z7" s="206"/>
      <c r="AA7" s="64">
        <v>46057</v>
      </c>
      <c r="AB7" s="194">
        <v>1314807.8999999999</v>
      </c>
      <c r="AC7" s="195"/>
    </row>
    <row r="8" spans="1:31">
      <c r="A8" s="210" t="s">
        <v>293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2"/>
      <c r="Q8" s="213">
        <f>SUM(Q6:R7)</f>
        <v>53646167</v>
      </c>
      <c r="R8" s="214"/>
      <c r="S8" s="215">
        <f>SUM(S6:U7)</f>
        <v>13148684.1</v>
      </c>
      <c r="T8" s="216"/>
      <c r="U8" s="217"/>
      <c r="V8" s="68">
        <f>SUM(V6:V7)</f>
        <v>1508843.96</v>
      </c>
      <c r="W8" s="215">
        <f>SUM(W6:Z7)</f>
        <v>3625153.33</v>
      </c>
      <c r="X8" s="216"/>
      <c r="Y8" s="216"/>
      <c r="Z8" s="217"/>
      <c r="AA8" s="65"/>
      <c r="AB8" s="218">
        <f>SUM(AB6:AC7)</f>
        <v>40497482.899999999</v>
      </c>
      <c r="AC8" s="219"/>
    </row>
  </sheetData>
  <sheetProtection algorithmName="SHA-512" hashValue="tae+ZeIW1o2XsrkXTcdLTbRZjt1ovINbDF+0d2STgdVmb/i3LVM5TLlmEUvznlfEzGqz9x7BHnma0LEJEsOxzA==" saltValue="0hm+9HoPuoA/r0HIjp90NQ==" spinCount="100000" sheet="1" objects="1" scenarios="1"/>
  <mergeCells count="21">
    <mergeCell ref="A8:P8"/>
    <mergeCell ref="Q8:R8"/>
    <mergeCell ref="S8:U8"/>
    <mergeCell ref="W8:Z8"/>
    <mergeCell ref="AB8:AC8"/>
    <mergeCell ref="A4:AC4"/>
    <mergeCell ref="AB5:AC5"/>
    <mergeCell ref="AB6:AC6"/>
    <mergeCell ref="A7:P7"/>
    <mergeCell ref="Q7:R7"/>
    <mergeCell ref="S7:U7"/>
    <mergeCell ref="W7:Z7"/>
    <mergeCell ref="AB7:AC7"/>
    <mergeCell ref="A6:P6"/>
    <mergeCell ref="Q6:R6"/>
    <mergeCell ref="S6:U6"/>
    <mergeCell ref="W6:Z6"/>
    <mergeCell ref="A5:P5"/>
    <mergeCell ref="Q5:R5"/>
    <mergeCell ref="S5:U5"/>
    <mergeCell ref="W5:Z5"/>
  </mergeCells>
  <pageMargins left="0.70866141732283472" right="0.70866141732283472" top="0.78740157480314965" bottom="0.78740157480314965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příjmy</vt:lpstr>
      <vt:lpstr>výdaje</vt:lpstr>
      <vt:lpstr>bankovní účty</vt:lpstr>
      <vt:lpstr>přijaté dotace</vt:lpstr>
      <vt:lpstr>poskytnuté dotace</vt:lpstr>
      <vt:lpstr>úvěry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2024-06-14T08:50:26Z</dcterms:created>
  <dcterms:modified xsi:type="dcterms:W3CDTF">2024-06-20T08:01:18Z</dcterms:modified>
</cp:coreProperties>
</file>