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250M\Desktop\"/>
    </mc:Choice>
  </mc:AlternateContent>
  <xr:revisionPtr revIDLastSave="0" documentId="8_{F51A6FF3-8A01-46BB-AE31-FC6FA2389C71}" xr6:coauthVersionLast="45" xr6:coauthVersionMax="45" xr10:uidLastSave="{00000000-0000-0000-0000-000000000000}"/>
  <workbookProtection workbookAlgorithmName="SHA-512" workbookHashValue="cc7pELu61iISQWViLa0LlOiSUZIeh/+SayGLDpUDxkUO1K5/7q+9tRj+R/+64ANaO5xZiKbR3JR/K/T+NcdQIg==" workbookSaltValue="dFi1bt18tqJO6o3nPisOCg==" workbookSpinCount="100000" lockStructure="1"/>
  <bookViews>
    <workbookView xWindow="-120" yWindow="-120" windowWidth="29040" windowHeight="15840" xr2:uid="{68221721-8B2B-4FA1-A6CD-182A6D4BBA6F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E24" i="1" l="1"/>
  <c r="E48" i="1"/>
  <c r="E50" i="1" s="1"/>
  <c r="G41" i="1"/>
  <c r="E43" i="1"/>
</calcChain>
</file>

<file path=xl/sharedStrings.xml><?xml version="1.0" encoding="utf-8"?>
<sst xmlns="http://schemas.openxmlformats.org/spreadsheetml/2006/main" count="73" uniqueCount="55">
  <si>
    <t>Město Ronov nad Doubravou</t>
  </si>
  <si>
    <t>Chittussiho nám.150</t>
  </si>
  <si>
    <t>538 42 Ronov nad Doubravou</t>
  </si>
  <si>
    <t>IČ 00270822</t>
  </si>
  <si>
    <t>Oblast příjmů</t>
  </si>
  <si>
    <t>paragraf</t>
  </si>
  <si>
    <t>položka</t>
  </si>
  <si>
    <t>účelový znak</t>
  </si>
  <si>
    <t>obsah</t>
  </si>
  <si>
    <t>rozpočtové opatření</t>
  </si>
  <si>
    <t>poznámka</t>
  </si>
  <si>
    <t>celkem za položku a paragraf</t>
  </si>
  <si>
    <t>pěstební činnost</t>
  </si>
  <si>
    <t>PO- dobrovolná část</t>
  </si>
  <si>
    <t>celkem</t>
  </si>
  <si>
    <t>celkem za nebyt.hospodářství</t>
  </si>
  <si>
    <t>financování:</t>
  </si>
  <si>
    <t>krytí schodkového rozpočtu</t>
  </si>
  <si>
    <t xml:space="preserve">čerpání úvěru ČOV a kanalizace </t>
  </si>
  <si>
    <t>zůstatky na účtech</t>
  </si>
  <si>
    <t>Celkem schválené příjmy po RO č.1/2020</t>
  </si>
  <si>
    <t>financování (úvěr kanalizace, zůstatky ůčtů)</t>
  </si>
  <si>
    <t>Celkem schválené příjmy s financováním</t>
  </si>
  <si>
    <t xml:space="preserve">    Sejmuto dne:</t>
  </si>
  <si>
    <t>Celkem schválené výdaje po RO č. 1/2020</t>
  </si>
  <si>
    <t xml:space="preserve"> financování krátkodobé</t>
  </si>
  <si>
    <t>splátky v r.2020</t>
  </si>
  <si>
    <t>Celkem výdaje s financováním</t>
  </si>
  <si>
    <t>Rozpočtové opatření č. 2/2020</t>
  </si>
  <si>
    <t>poplatek za  provoz syst.likv.komun.opadů</t>
  </si>
  <si>
    <t>poplatek TDO</t>
  </si>
  <si>
    <t>celospolečenská funkce lesů</t>
  </si>
  <si>
    <t>pojist.plnění - lávka v bažantnici</t>
  </si>
  <si>
    <t>silnice</t>
  </si>
  <si>
    <t>pojist.plnění - sloupek před MěÚ</t>
  </si>
  <si>
    <t>přeplatky energií</t>
  </si>
  <si>
    <t>lesní hospodářský plán</t>
  </si>
  <si>
    <t>nebytové hospodářství</t>
  </si>
  <si>
    <r>
      <t>multifunkční dům- dle nabídky od firmy D</t>
    </r>
    <r>
      <rPr>
        <sz val="10"/>
        <rFont val="Calibri"/>
        <family val="2"/>
        <charset val="238"/>
      </rPr>
      <t>&amp;</t>
    </r>
    <r>
      <rPr>
        <sz val="10"/>
        <rFont val="Arial"/>
        <family val="2"/>
        <charset val="238"/>
      </rPr>
      <t>D PROFI s.r.o.</t>
    </r>
  </si>
  <si>
    <t>dle ROPD  9 559 918,-Kč + RO č.2      1 375 306,- Kč = 10 935 224,- Kč  (vysoutěžená cena)</t>
  </si>
  <si>
    <t>celkem za multifunkční dům</t>
  </si>
  <si>
    <t xml:space="preserve">11 624 114,- </t>
  </si>
  <si>
    <t>13 624 114,-</t>
  </si>
  <si>
    <t>Schválené příjmypo RO č.1 / 2020</t>
  </si>
  <si>
    <t>Rozpočtové opatření č.2/2020</t>
  </si>
  <si>
    <t>Schválené výdaje po RO č.1 /2020</t>
  </si>
  <si>
    <t>Oblast výdajů</t>
  </si>
  <si>
    <t xml:space="preserve">příjmy </t>
  </si>
  <si>
    <t>výdaje</t>
  </si>
  <si>
    <t>2 914 000,-</t>
  </si>
  <si>
    <t>ČÁST A neschváleno</t>
  </si>
  <si>
    <t>ČÁST B schváleno</t>
  </si>
  <si>
    <r>
      <t xml:space="preserve">    Část </t>
    </r>
    <r>
      <rPr>
        <sz val="11"/>
        <color rgb="FFFF0000"/>
        <rFont val="Calibri"/>
        <family val="2"/>
        <charset val="238"/>
        <scheme val="minor"/>
      </rPr>
      <t>A neschválena</t>
    </r>
    <r>
      <rPr>
        <sz val="11"/>
        <color theme="1"/>
        <rFont val="Calibri"/>
        <family val="2"/>
        <charset val="238"/>
        <scheme val="minor"/>
      </rPr>
      <t xml:space="preserve"> Zastupitelstvem města: 14.4.2020</t>
    </r>
  </si>
  <si>
    <r>
      <t xml:space="preserve">    Část </t>
    </r>
    <r>
      <rPr>
        <sz val="11"/>
        <color rgb="FFFF0000"/>
        <rFont val="Calibri"/>
        <family val="2"/>
        <charset val="238"/>
        <scheme val="minor"/>
      </rPr>
      <t>B schválena</t>
    </r>
    <r>
      <rPr>
        <sz val="11"/>
        <color theme="1"/>
        <rFont val="Calibri"/>
        <family val="2"/>
        <charset val="238"/>
        <scheme val="minor"/>
      </rPr>
      <t xml:space="preserve"> zastupitelstvem města: 14.4.2020</t>
    </r>
  </si>
  <si>
    <t xml:space="preserve">    Zveřejněno na el.ÚD dne: 15.4.2020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</si>
</sst>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č_-;\-* #,##0.00\ _K_č_-;_-* &quot;-&quot;??\ _K_č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70C0"/>
      <name val="Arial"/>
      <family val="2"/>
      <charset val="238"/>
    </font>
    <font>
      <sz val="10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 val="singleAccounting"/>
      <sz val="11"/>
      <color theme="1"/>
      <name val="Calibri"/>
      <family val="2"/>
      <charset val="238"/>
      <scheme val="minor"/>
    </font>
    <font>
      <u val="singleAccounting"/>
      <sz val="10"/>
      <name val="Arial"/>
      <family val="2"/>
      <charset val="238"/>
    </font>
    <font>
      <sz val="10"/>
      <name val="Calibri"/>
      <family val="2"/>
      <charset val="238"/>
    </font>
    <font>
      <b/>
      <sz val="10"/>
      <color rgb="FF0070C0"/>
      <name val="Arial"/>
      <family val="2"/>
      <charset val="238"/>
    </font>
    <font>
      <b/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 val="singleAccounting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right" vertical="top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" fontId="4" fillId="3" borderId="13" xfId="0" applyNumberFormat="1" applyFont="1" applyFill="1" applyBorder="1" applyAlignment="1">
      <alignment horizontal="center" vertical="center"/>
    </xf>
    <xf numFmtId="1" fontId="6" fillId="3" borderId="14" xfId="0" applyNumberFormat="1" applyFont="1" applyFill="1" applyBorder="1" applyAlignment="1">
      <alignment horizontal="right"/>
    </xf>
    <xf numFmtId="0" fontId="6" fillId="3" borderId="14" xfId="0" applyFont="1" applyFill="1" applyBorder="1" applyAlignment="1">
      <alignment horizontal="left" vertical="top"/>
    </xf>
    <xf numFmtId="0" fontId="6" fillId="3" borderId="14" xfId="0" applyFont="1" applyFill="1" applyBorder="1" applyAlignment="1">
      <alignment horizontal="left" vertical="top" wrapText="1"/>
    </xf>
    <xf numFmtId="164" fontId="4" fillId="3" borderId="15" xfId="0" applyNumberFormat="1" applyFont="1" applyFill="1" applyBorder="1" applyAlignment="1">
      <alignment horizontal="right"/>
    </xf>
    <xf numFmtId="164" fontId="6" fillId="2" borderId="0" xfId="0" applyNumberFormat="1" applyFont="1" applyFill="1" applyAlignment="1">
      <alignment horizontal="justify"/>
    </xf>
    <xf numFmtId="164" fontId="6" fillId="2" borderId="0" xfId="0" applyNumberFormat="1" applyFont="1" applyFill="1" applyAlignment="1">
      <alignment horizontal="right"/>
    </xf>
    <xf numFmtId="0" fontId="6" fillId="2" borderId="0" xfId="0" applyFont="1" applyFill="1" applyAlignment="1">
      <alignment horizontal="left" vertical="top"/>
    </xf>
    <xf numFmtId="164" fontId="4" fillId="2" borderId="0" xfId="0" applyNumberFormat="1" applyFont="1" applyFill="1" applyAlignment="1">
      <alignment horizontal="right"/>
    </xf>
    <xf numFmtId="164" fontId="0" fillId="0" borderId="0" xfId="0" applyNumberFormat="1"/>
    <xf numFmtId="0" fontId="4" fillId="0" borderId="16" xfId="0" applyFont="1" applyBorder="1" applyAlignment="1">
      <alignment horizontal="center" vertical="center"/>
    </xf>
    <xf numFmtId="14" fontId="6" fillId="0" borderId="0" xfId="0" applyNumberFormat="1" applyFont="1" applyAlignment="1">
      <alignment horizontal="left" vertical="top"/>
    </xf>
    <xf numFmtId="1" fontId="4" fillId="3" borderId="13" xfId="0" applyNumberFormat="1" applyFont="1" applyFill="1" applyBorder="1" applyAlignment="1">
      <alignment horizontal="center"/>
    </xf>
    <xf numFmtId="1" fontId="6" fillId="3" borderId="14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left"/>
    </xf>
    <xf numFmtId="1" fontId="4" fillId="2" borderId="0" xfId="0" applyNumberFormat="1" applyFont="1" applyFill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0" borderId="0" xfId="0" applyFont="1"/>
    <xf numFmtId="0" fontId="8" fillId="0" borderId="0" xfId="0" applyFont="1"/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20" xfId="0" applyFont="1" applyBorder="1" applyAlignment="1">
      <alignment vertical="top"/>
    </xf>
    <xf numFmtId="0" fontId="4" fillId="0" borderId="21" xfId="0" applyFont="1" applyBorder="1" applyAlignment="1">
      <alignment vertical="top"/>
    </xf>
    <xf numFmtId="164" fontId="4" fillId="0" borderId="22" xfId="0" applyNumberFormat="1" applyFont="1" applyBorder="1" applyAlignment="1">
      <alignment vertical="top"/>
    </xf>
    <xf numFmtId="0" fontId="6" fillId="0" borderId="18" xfId="0" applyFont="1" applyBorder="1" applyAlignment="1">
      <alignment vertical="top"/>
    </xf>
    <xf numFmtId="0" fontId="6" fillId="0" borderId="19" xfId="0" applyFont="1" applyBorder="1" applyAlignment="1">
      <alignment vertical="top"/>
    </xf>
    <xf numFmtId="0" fontId="6" fillId="0" borderId="23" xfId="0" applyFont="1" applyBorder="1" applyAlignment="1">
      <alignment vertical="top"/>
    </xf>
    <xf numFmtId="0" fontId="6" fillId="0" borderId="24" xfId="0" applyFont="1" applyBorder="1" applyAlignment="1">
      <alignment vertical="top"/>
    </xf>
    <xf numFmtId="164" fontId="9" fillId="0" borderId="0" xfId="0" applyNumberFormat="1" applyFont="1"/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0" fontId="4" fillId="0" borderId="23" xfId="0" applyFont="1" applyBorder="1" applyAlignment="1">
      <alignment vertical="top"/>
    </xf>
    <xf numFmtId="164" fontId="4" fillId="0" borderId="25" xfId="0" applyNumberFormat="1" applyFont="1" applyBorder="1" applyAlignment="1">
      <alignment vertical="top"/>
    </xf>
    <xf numFmtId="164" fontId="1" fillId="0" borderId="0" xfId="0" applyNumberFormat="1" applyFont="1"/>
    <xf numFmtId="164" fontId="6" fillId="0" borderId="25" xfId="0" applyNumberFormat="1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26" xfId="0" applyFont="1" applyBorder="1" applyAlignment="1">
      <alignment vertical="top"/>
    </xf>
    <xf numFmtId="164" fontId="4" fillId="0" borderId="27" xfId="0" applyNumberFormat="1" applyFont="1" applyBorder="1" applyAlignment="1">
      <alignment vertical="top"/>
    </xf>
    <xf numFmtId="164" fontId="6" fillId="0" borderId="0" xfId="0" applyNumberFormat="1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4" fillId="0" borderId="28" xfId="0" applyFont="1" applyBorder="1" applyAlignment="1">
      <alignment vertical="top"/>
    </xf>
    <xf numFmtId="0" fontId="0" fillId="0" borderId="0" xfId="0" applyAlignment="1">
      <alignment vertical="top"/>
    </xf>
    <xf numFmtId="0" fontId="4" fillId="0" borderId="17" xfId="0" applyFont="1" applyBorder="1" applyAlignment="1">
      <alignment vertical="top"/>
    </xf>
    <xf numFmtId="0" fontId="0" fillId="0" borderId="24" xfId="0" applyBorder="1"/>
    <xf numFmtId="0" fontId="6" fillId="0" borderId="13" xfId="0" applyFont="1" applyBorder="1" applyAlignment="1">
      <alignment vertical="top"/>
    </xf>
    <xf numFmtId="0" fontId="6" fillId="0" borderId="14" xfId="0" applyFont="1" applyBorder="1" applyAlignment="1">
      <alignment vertical="top"/>
    </xf>
    <xf numFmtId="0" fontId="6" fillId="0" borderId="15" xfId="0" applyFont="1" applyBorder="1" applyAlignment="1">
      <alignment vertical="top"/>
    </xf>
    <xf numFmtId="164" fontId="4" fillId="0" borderId="29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164" fontId="6" fillId="0" borderId="30" xfId="0" applyNumberFormat="1" applyFont="1" applyBorder="1" applyAlignment="1">
      <alignment vertical="top"/>
    </xf>
    <xf numFmtId="164" fontId="10" fillId="0" borderId="0" xfId="0" applyNumberFormat="1" applyFont="1" applyAlignment="1">
      <alignment vertical="top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wrapText="1"/>
    </xf>
    <xf numFmtId="49" fontId="4" fillId="2" borderId="9" xfId="0" applyNumberFormat="1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vertical="top"/>
    </xf>
    <xf numFmtId="0" fontId="6" fillId="2" borderId="19" xfId="0" applyFont="1" applyFill="1" applyBorder="1" applyAlignment="1">
      <alignment horizontal="center" wrapText="1"/>
    </xf>
    <xf numFmtId="49" fontId="4" fillId="2" borderId="17" xfId="0" applyNumberFormat="1" applyFont="1" applyFill="1" applyBorder="1" applyAlignment="1">
      <alignment vertical="center" wrapText="1"/>
    </xf>
    <xf numFmtId="0" fontId="0" fillId="2" borderId="10" xfId="0" applyFill="1" applyBorder="1"/>
    <xf numFmtId="0" fontId="6" fillId="2" borderId="11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wrapText="1"/>
    </xf>
    <xf numFmtId="49" fontId="4" fillId="2" borderId="12" xfId="0" applyNumberFormat="1" applyFont="1" applyFill="1" applyBorder="1" applyAlignment="1">
      <alignment vertical="center" wrapText="1"/>
    </xf>
    <xf numFmtId="0" fontId="5" fillId="0" borderId="0" xfId="0" applyFont="1"/>
    <xf numFmtId="0" fontId="13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/>
    <xf numFmtId="1" fontId="4" fillId="2" borderId="0" xfId="0" applyNumberFormat="1" applyFont="1" applyFill="1" applyBorder="1" applyAlignment="1">
      <alignment horizontal="center"/>
    </xf>
    <xf numFmtId="1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/>
    </xf>
    <xf numFmtId="164" fontId="4" fillId="2" borderId="0" xfId="0" applyNumberFormat="1" applyFont="1" applyFill="1" applyBorder="1" applyAlignment="1">
      <alignment horizontal="right"/>
    </xf>
    <xf numFmtId="164" fontId="6" fillId="2" borderId="0" xfId="0" applyNumberFormat="1" applyFont="1" applyFill="1" applyBorder="1" applyAlignment="1">
      <alignment horizontal="right" vertical="top"/>
    </xf>
    <xf numFmtId="0" fontId="0" fillId="0" borderId="0" xfId="0" applyBorder="1"/>
    <xf numFmtId="0" fontId="0" fillId="0" borderId="2" xfId="0" applyBorder="1"/>
    <xf numFmtId="0" fontId="12" fillId="0" borderId="16" xfId="0" applyFont="1" applyFill="1" applyBorder="1" applyAlignment="1">
      <alignment vertical="top"/>
    </xf>
    <xf numFmtId="0" fontId="0" fillId="0" borderId="0" xfId="0" applyFont="1"/>
    <xf numFmtId="0" fontId="6" fillId="0" borderId="3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6" fillId="0" borderId="26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22" xfId="0" applyNumberFormat="1" applyFont="1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0" fillId="2" borderId="31" xfId="0" applyFill="1" applyBorder="1"/>
    <xf numFmtId="0" fontId="3" fillId="2" borderId="32" xfId="0" applyFont="1" applyFill="1" applyBorder="1"/>
    <xf numFmtId="164" fontId="3" fillId="2" borderId="1" xfId="0" applyNumberFormat="1" applyFont="1" applyFill="1" applyBorder="1"/>
    <xf numFmtId="0" fontId="6" fillId="2" borderId="20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 vertical="top"/>
    </xf>
    <xf numFmtId="0" fontId="6" fillId="2" borderId="26" xfId="0" applyFont="1" applyFill="1" applyBorder="1" applyAlignment="1">
      <alignment horizontal="left" vertical="top"/>
    </xf>
    <xf numFmtId="0" fontId="6" fillId="2" borderId="33" xfId="0" applyFont="1" applyFill="1" applyBorder="1" applyAlignment="1">
      <alignment horizontal="left" wrapText="1"/>
    </xf>
    <xf numFmtId="0" fontId="6" fillId="2" borderId="35" xfId="0" applyFont="1" applyFill="1" applyBorder="1" applyAlignment="1">
      <alignment horizontal="left" vertical="top" wrapText="1"/>
    </xf>
    <xf numFmtId="0" fontId="4" fillId="2" borderId="35" xfId="0" applyFont="1" applyFill="1" applyBorder="1" applyAlignment="1">
      <alignment horizontal="left" wrapText="1"/>
    </xf>
    <xf numFmtId="0" fontId="6" fillId="2" borderId="34" xfId="0" applyFont="1" applyFill="1" applyBorder="1" applyAlignment="1">
      <alignment horizontal="left" vertical="top"/>
    </xf>
    <xf numFmtId="164" fontId="6" fillId="2" borderId="22" xfId="0" applyNumberFormat="1" applyFont="1" applyFill="1" applyBorder="1" applyAlignment="1">
      <alignment horizontal="center"/>
    </xf>
    <xf numFmtId="164" fontId="6" fillId="2" borderId="25" xfId="0" applyNumberFormat="1" applyFont="1" applyFill="1" applyBorder="1" applyAlignment="1">
      <alignment horizontal="center" vertical="top"/>
    </xf>
    <xf numFmtId="164" fontId="6" fillId="2" borderId="27" xfId="0" applyNumberFormat="1" applyFont="1" applyFill="1" applyBorder="1" applyAlignment="1">
      <alignment horizontal="center" vertical="top"/>
    </xf>
    <xf numFmtId="164" fontId="1" fillId="0" borderId="3" xfId="0" applyNumberFormat="1" applyFont="1" applyBorder="1"/>
    <xf numFmtId="49" fontId="3" fillId="2" borderId="6" xfId="0" applyNumberFormat="1" applyFont="1" applyFill="1" applyBorder="1" applyAlignment="1">
      <alignment horizontal="right"/>
    </xf>
    <xf numFmtId="164" fontId="9" fillId="0" borderId="0" xfId="0" applyNumberFormat="1" applyFont="1" applyBorder="1"/>
    <xf numFmtId="0" fontId="6" fillId="0" borderId="0" xfId="0" applyFont="1" applyBorder="1" applyAlignment="1">
      <alignment vertical="top"/>
    </xf>
    <xf numFmtId="164" fontId="1" fillId="0" borderId="0" xfId="0" applyNumberFormat="1" applyFont="1" applyBorder="1"/>
    <xf numFmtId="164" fontId="15" fillId="3" borderId="25" xfId="0" applyNumberFormat="1" applyFont="1" applyFill="1" applyBorder="1" applyAlignment="1">
      <alignment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C49FE-5927-4331-BE58-F1BE1398B2FB}">
  <sheetPr>
    <pageSetUpPr fitToPage="1"/>
  </sheetPr>
  <dimension ref="A1:K55"/>
  <sheetViews>
    <sheetView tabSelected="1" topLeftCell="A22" workbookViewId="0">
      <selection activeCell="F29" sqref="F29"/>
    </sheetView>
  </sheetViews>
  <sheetFormatPr defaultRowHeight="15" x14ac:dyDescent="0.25"/>
  <cols>
    <col min="1" max="2" width="9" customWidth="1"/>
    <col min="4" max="4" width="48.85546875" customWidth="1"/>
    <col min="5" max="5" width="23.140625" customWidth="1"/>
    <col min="6" max="6" width="34" customWidth="1"/>
    <col min="7" max="7" width="24.140625" customWidth="1"/>
    <col min="8" max="8" width="0.42578125" customWidth="1"/>
  </cols>
  <sheetData>
    <row r="1" spans="1:11" x14ac:dyDescent="0.25">
      <c r="A1" s="1" t="s">
        <v>28</v>
      </c>
      <c r="B1" s="2"/>
      <c r="C1" s="2"/>
      <c r="D1" s="2"/>
      <c r="F1" s="3" t="s">
        <v>0</v>
      </c>
      <c r="G1" s="3"/>
      <c r="H1" s="3"/>
    </row>
    <row r="2" spans="1:11" x14ac:dyDescent="0.25">
      <c r="F2" s="3" t="s">
        <v>1</v>
      </c>
      <c r="G2" s="3"/>
      <c r="H2" s="3"/>
    </row>
    <row r="3" spans="1:11" x14ac:dyDescent="0.25">
      <c r="F3" s="3" t="s">
        <v>2</v>
      </c>
      <c r="G3" s="3"/>
      <c r="H3" s="3"/>
    </row>
    <row r="4" spans="1:11" x14ac:dyDescent="0.25">
      <c r="F4" s="3" t="s">
        <v>3</v>
      </c>
    </row>
    <row r="5" spans="1:11" ht="15.75" x14ac:dyDescent="0.25">
      <c r="A5" s="89" t="s">
        <v>50</v>
      </c>
      <c r="F5" s="3"/>
    </row>
    <row r="6" spans="1:11" x14ac:dyDescent="0.25">
      <c r="F6" s="3"/>
    </row>
    <row r="7" spans="1:11" ht="15.75" thickBot="1" x14ac:dyDescent="0.3">
      <c r="A7" s="88" t="s">
        <v>46</v>
      </c>
      <c r="B7" s="88"/>
      <c r="E7" s="31"/>
    </row>
    <row r="8" spans="1:11" ht="25.5" customHeight="1" thickBot="1" x14ac:dyDescent="0.3">
      <c r="A8" s="32" t="s">
        <v>5</v>
      </c>
      <c r="B8" s="5" t="s">
        <v>6</v>
      </c>
      <c r="C8" s="7" t="s">
        <v>7</v>
      </c>
      <c r="D8" s="6" t="s">
        <v>8</v>
      </c>
      <c r="E8" s="5" t="s">
        <v>9</v>
      </c>
      <c r="F8" s="6" t="s">
        <v>10</v>
      </c>
      <c r="G8" s="7" t="s">
        <v>11</v>
      </c>
    </row>
    <row r="9" spans="1:11" ht="33" customHeight="1" x14ac:dyDescent="0.25">
      <c r="A9" s="76">
        <v>3613</v>
      </c>
      <c r="B9" s="77"/>
      <c r="C9" s="78"/>
      <c r="D9" s="117" t="s">
        <v>37</v>
      </c>
      <c r="E9" s="124">
        <v>1375306</v>
      </c>
      <c r="F9" s="120" t="s">
        <v>38</v>
      </c>
      <c r="G9" s="79"/>
    </row>
    <row r="10" spans="1:11" ht="15" customHeight="1" x14ac:dyDescent="0.25">
      <c r="A10" s="80"/>
      <c r="B10" s="81"/>
      <c r="C10" s="82"/>
      <c r="D10" s="118"/>
      <c r="E10" s="125"/>
      <c r="F10" s="121" t="s">
        <v>39</v>
      </c>
      <c r="G10" s="83"/>
    </row>
    <row r="11" spans="1:11" x14ac:dyDescent="0.25">
      <c r="A11" s="80"/>
      <c r="B11" s="81"/>
      <c r="C11" s="82"/>
      <c r="D11" s="118"/>
      <c r="E11" s="125"/>
      <c r="F11" s="122" t="s">
        <v>40</v>
      </c>
      <c r="G11" s="83" t="s">
        <v>41</v>
      </c>
    </row>
    <row r="12" spans="1:11" ht="15.75" thickBot="1" x14ac:dyDescent="0.3">
      <c r="A12" s="84"/>
      <c r="B12" s="85"/>
      <c r="C12" s="86"/>
      <c r="D12" s="119"/>
      <c r="E12" s="126"/>
      <c r="F12" s="123" t="s">
        <v>15</v>
      </c>
      <c r="G12" s="87" t="s">
        <v>42</v>
      </c>
      <c r="J12" s="31"/>
      <c r="K12" s="31"/>
    </row>
    <row r="13" spans="1:11" ht="15.75" thickBot="1" x14ac:dyDescent="0.3">
      <c r="A13" s="34" t="s">
        <v>14</v>
      </c>
      <c r="B13" s="35"/>
      <c r="C13" s="24"/>
      <c r="D13" s="36"/>
      <c r="E13" s="26">
        <v>1375306</v>
      </c>
      <c r="F13" s="29"/>
      <c r="G13" s="17"/>
    </row>
    <row r="14" spans="1:11" x14ac:dyDescent="0.25">
      <c r="F14" s="29"/>
      <c r="G14" s="17"/>
    </row>
    <row r="15" spans="1:11" x14ac:dyDescent="0.25">
      <c r="A15" s="37"/>
      <c r="B15" s="38"/>
      <c r="C15" s="29"/>
      <c r="D15" s="39"/>
      <c r="E15" s="30"/>
      <c r="F15" s="29"/>
      <c r="G15" s="17"/>
    </row>
    <row r="16" spans="1:11" ht="18" customHeight="1" x14ac:dyDescent="0.25">
      <c r="A16" s="89" t="s">
        <v>51</v>
      </c>
      <c r="B16" s="38"/>
      <c r="C16" s="29"/>
      <c r="D16" s="39"/>
      <c r="E16" s="30"/>
      <c r="F16" s="29"/>
      <c r="G16" s="17"/>
    </row>
    <row r="17" spans="1:7" ht="33" customHeight="1" x14ac:dyDescent="0.25"/>
    <row r="18" spans="1:7" ht="26.25" customHeight="1" thickBot="1" x14ac:dyDescent="0.3">
      <c r="A18" s="4" t="s">
        <v>4</v>
      </c>
    </row>
    <row r="19" spans="1:7" ht="26.25" customHeight="1" thickBot="1" x14ac:dyDescent="0.3">
      <c r="A19" s="5" t="s">
        <v>5</v>
      </c>
      <c r="B19" s="6" t="s">
        <v>6</v>
      </c>
      <c r="C19" s="7" t="s">
        <v>7</v>
      </c>
      <c r="D19" s="6" t="s">
        <v>8</v>
      </c>
      <c r="E19" s="5" t="s">
        <v>9</v>
      </c>
      <c r="F19" s="107" t="s">
        <v>10</v>
      </c>
      <c r="G19" s="8" t="s">
        <v>11</v>
      </c>
    </row>
    <row r="20" spans="1:7" ht="26.25" customHeight="1" thickBot="1" x14ac:dyDescent="0.3">
      <c r="A20" s="9"/>
      <c r="B20" s="10">
        <v>1340</v>
      </c>
      <c r="C20" s="11"/>
      <c r="D20" s="104" t="s">
        <v>29</v>
      </c>
      <c r="E20" s="111">
        <v>15000</v>
      </c>
      <c r="F20" s="108" t="s">
        <v>30</v>
      </c>
      <c r="G20" s="12">
        <v>55000</v>
      </c>
    </row>
    <row r="21" spans="1:7" ht="26.25" customHeight="1" x14ac:dyDescent="0.25">
      <c r="A21" s="13">
        <v>1037</v>
      </c>
      <c r="B21" s="14"/>
      <c r="C21" s="15"/>
      <c r="D21" s="105" t="s">
        <v>31</v>
      </c>
      <c r="E21" s="112">
        <v>53390</v>
      </c>
      <c r="F21" s="109" t="s">
        <v>32</v>
      </c>
      <c r="G21" s="16">
        <v>53390</v>
      </c>
    </row>
    <row r="22" spans="1:7" ht="15.75" thickBot="1" x14ac:dyDescent="0.3">
      <c r="A22" s="18">
        <v>2212</v>
      </c>
      <c r="B22" s="19"/>
      <c r="C22" s="20"/>
      <c r="D22" s="106" t="s">
        <v>33</v>
      </c>
      <c r="E22" s="113">
        <v>2500</v>
      </c>
      <c r="F22" s="110" t="s">
        <v>34</v>
      </c>
      <c r="G22" s="21">
        <v>2500</v>
      </c>
    </row>
    <row r="23" spans="1:7" ht="27.75" customHeight="1" thickBot="1" x14ac:dyDescent="0.3">
      <c r="A23" s="9">
        <v>5512</v>
      </c>
      <c r="B23" s="10"/>
      <c r="C23" s="11"/>
      <c r="D23" s="104" t="s">
        <v>13</v>
      </c>
      <c r="E23" s="111">
        <v>2000</v>
      </c>
      <c r="F23" s="108" t="s">
        <v>35</v>
      </c>
      <c r="G23" s="12">
        <v>3800</v>
      </c>
    </row>
    <row r="24" spans="1:7" ht="15.75" thickBot="1" x14ac:dyDescent="0.3">
      <c r="A24" s="22" t="s">
        <v>14</v>
      </c>
      <c r="B24" s="23"/>
      <c r="C24" s="24"/>
      <c r="D24" s="25"/>
      <c r="E24" s="26">
        <f>SUM(E20:E23)</f>
        <v>72890</v>
      </c>
      <c r="F24" s="27"/>
      <c r="G24" s="28"/>
    </row>
    <row r="26" spans="1:7" x14ac:dyDescent="0.25">
      <c r="A26" s="88" t="s">
        <v>46</v>
      </c>
      <c r="B26" s="88"/>
      <c r="C26" s="103"/>
    </row>
    <row r="27" spans="1:7" ht="15.75" thickBot="1" x14ac:dyDescent="0.3"/>
    <row r="28" spans="1:7" ht="26.25" thickBot="1" x14ac:dyDescent="0.3">
      <c r="A28" s="5" t="s">
        <v>5</v>
      </c>
      <c r="B28" s="6" t="s">
        <v>6</v>
      </c>
      <c r="C28" s="7" t="s">
        <v>7</v>
      </c>
      <c r="D28" s="6" t="s">
        <v>8</v>
      </c>
      <c r="E28" s="5" t="s">
        <v>9</v>
      </c>
      <c r="F28" s="5" t="s">
        <v>10</v>
      </c>
      <c r="G28" s="8" t="s">
        <v>11</v>
      </c>
    </row>
    <row r="29" spans="1:7" ht="21" customHeight="1" thickBot="1" x14ac:dyDescent="0.3">
      <c r="A29" s="92">
        <v>1031</v>
      </c>
      <c r="B29" s="93"/>
      <c r="C29" s="93"/>
      <c r="D29" s="114" t="s">
        <v>12</v>
      </c>
      <c r="E29" s="116">
        <v>142000</v>
      </c>
      <c r="F29" s="115" t="s">
        <v>36</v>
      </c>
      <c r="G29" s="128" t="s">
        <v>49</v>
      </c>
    </row>
    <row r="30" spans="1:7" ht="15.75" thickBot="1" x14ac:dyDescent="0.3">
      <c r="A30" s="34" t="s">
        <v>14</v>
      </c>
      <c r="B30" s="35"/>
      <c r="C30" s="24"/>
      <c r="D30" s="36"/>
      <c r="E30" s="26">
        <v>142000</v>
      </c>
      <c r="F30" s="90"/>
      <c r="G30" s="91"/>
    </row>
    <row r="31" spans="1:7" x14ac:dyDescent="0.25">
      <c r="A31" s="37"/>
      <c r="B31" s="38"/>
      <c r="C31" s="29"/>
      <c r="D31" s="39"/>
      <c r="E31" s="30"/>
      <c r="F31" s="29"/>
      <c r="G31" s="17"/>
    </row>
    <row r="32" spans="1:7" ht="15.75" thickBot="1" x14ac:dyDescent="0.3">
      <c r="A32" s="94"/>
      <c r="B32" s="95"/>
      <c r="C32" s="96"/>
      <c r="D32" s="97"/>
      <c r="E32" s="98"/>
      <c r="F32" s="96"/>
      <c r="G32" s="99"/>
    </row>
    <row r="33" spans="1:9" ht="15.75" thickBot="1" x14ac:dyDescent="0.3">
      <c r="A33" s="102" t="s">
        <v>47</v>
      </c>
      <c r="B33" s="101"/>
      <c r="C33" s="101"/>
      <c r="D33" s="127">
        <v>72890</v>
      </c>
      <c r="E33" s="98"/>
      <c r="F33" s="96"/>
      <c r="G33" s="99"/>
    </row>
    <row r="34" spans="1:9" ht="15.75" thickBot="1" x14ac:dyDescent="0.3">
      <c r="A34" s="102" t="s">
        <v>48</v>
      </c>
      <c r="B34" s="101"/>
      <c r="C34" s="101"/>
      <c r="D34" s="127">
        <v>142000</v>
      </c>
      <c r="E34" s="98"/>
      <c r="F34" s="96"/>
      <c r="G34" s="99"/>
    </row>
    <row r="35" spans="1:9" ht="17.25" x14ac:dyDescent="0.4">
      <c r="A35" s="100"/>
      <c r="B35" s="100"/>
      <c r="C35" s="100"/>
      <c r="D35" s="129"/>
      <c r="E35" s="98"/>
      <c r="F35" s="96"/>
      <c r="G35" s="99"/>
    </row>
    <row r="36" spans="1:9" x14ac:dyDescent="0.25">
      <c r="A36" s="130"/>
      <c r="B36" s="100"/>
      <c r="C36" s="100"/>
      <c r="D36" s="131"/>
      <c r="E36" s="98"/>
      <c r="F36" s="96"/>
      <c r="G36" s="99"/>
    </row>
    <row r="37" spans="1:9" x14ac:dyDescent="0.25">
      <c r="E37" s="98"/>
      <c r="F37" s="100"/>
      <c r="G37" s="100"/>
    </row>
    <row r="38" spans="1:9" ht="15.75" thickBot="1" x14ac:dyDescent="0.3">
      <c r="F38" s="40" t="s">
        <v>16</v>
      </c>
      <c r="G38" s="41" t="s">
        <v>17</v>
      </c>
    </row>
    <row r="39" spans="1:9" x14ac:dyDescent="0.25">
      <c r="A39" s="42" t="s">
        <v>43</v>
      </c>
      <c r="B39" s="43"/>
      <c r="C39" s="44"/>
      <c r="D39" s="45"/>
      <c r="E39" s="46">
        <v>94611393</v>
      </c>
      <c r="F39" t="s">
        <v>18</v>
      </c>
      <c r="G39" s="31">
        <v>24059390.350000001</v>
      </c>
    </row>
    <row r="40" spans="1:9" ht="18" thickBot="1" x14ac:dyDescent="0.45">
      <c r="A40" s="47" t="s">
        <v>44</v>
      </c>
      <c r="B40" s="48"/>
      <c r="C40" s="49"/>
      <c r="D40" s="50"/>
      <c r="E40" s="26">
        <v>72890</v>
      </c>
      <c r="F40" t="s">
        <v>19</v>
      </c>
      <c r="G40" s="51">
        <v>19430779.649999999</v>
      </c>
    </row>
    <row r="41" spans="1:9" x14ac:dyDescent="0.25">
      <c r="A41" s="52" t="s">
        <v>20</v>
      </c>
      <c r="B41" s="53"/>
      <c r="C41" s="53"/>
      <c r="D41" s="54"/>
      <c r="E41" s="55">
        <f>SUM(E39:E40)</f>
        <v>94684283</v>
      </c>
      <c r="G41" s="56">
        <f>SUM(G39:G40)</f>
        <v>43490170</v>
      </c>
    </row>
    <row r="42" spans="1:9" x14ac:dyDescent="0.25">
      <c r="A42" s="47" t="s">
        <v>21</v>
      </c>
      <c r="B42" s="48"/>
      <c r="C42" s="48"/>
      <c r="D42" s="49"/>
      <c r="E42" s="57">
        <v>42114864</v>
      </c>
      <c r="G42" s="31"/>
    </row>
    <row r="43" spans="1:9" ht="15.75" thickBot="1" x14ac:dyDescent="0.3">
      <c r="A43" s="58" t="s">
        <v>22</v>
      </c>
      <c r="B43" s="59"/>
      <c r="C43" s="59"/>
      <c r="D43" s="60"/>
      <c r="E43" s="61">
        <f>SUM(E41:E42)</f>
        <v>136799147</v>
      </c>
      <c r="G43" s="31"/>
    </row>
    <row r="44" spans="1:9" x14ac:dyDescent="0.25">
      <c r="E44" s="62"/>
      <c r="G44" s="31"/>
    </row>
    <row r="45" spans="1:9" ht="15.75" thickBot="1" x14ac:dyDescent="0.3">
      <c r="E45" s="62"/>
      <c r="F45" s="63" t="s">
        <v>52</v>
      </c>
      <c r="G45" s="64"/>
      <c r="I45" s="33"/>
    </row>
    <row r="46" spans="1:9" x14ac:dyDescent="0.25">
      <c r="A46" s="42" t="s">
        <v>45</v>
      </c>
      <c r="B46" s="43"/>
      <c r="C46" s="44"/>
      <c r="D46" s="65"/>
      <c r="E46" s="46">
        <v>135136359</v>
      </c>
      <c r="F46" s="63" t="s">
        <v>53</v>
      </c>
      <c r="G46" s="64"/>
      <c r="I46" s="33"/>
    </row>
    <row r="47" spans="1:9" x14ac:dyDescent="0.25">
      <c r="A47" s="47" t="s">
        <v>44</v>
      </c>
      <c r="B47" s="48"/>
      <c r="C47" s="49"/>
      <c r="D47" s="50"/>
      <c r="E47" s="132">
        <v>142000</v>
      </c>
      <c r="F47" s="66" t="s">
        <v>54</v>
      </c>
      <c r="I47" s="33"/>
    </row>
    <row r="48" spans="1:9" x14ac:dyDescent="0.25">
      <c r="A48" s="52" t="s">
        <v>24</v>
      </c>
      <c r="B48" s="53"/>
      <c r="C48" s="53"/>
      <c r="D48" s="67"/>
      <c r="E48" s="55">
        <f>SUM(E46:E47)</f>
        <v>135278359</v>
      </c>
      <c r="F48" s="66" t="s">
        <v>23</v>
      </c>
      <c r="I48" s="33"/>
    </row>
    <row r="49" spans="1:9" x14ac:dyDescent="0.25">
      <c r="A49" s="47" t="s">
        <v>25</v>
      </c>
      <c r="B49" s="48"/>
      <c r="C49" s="49"/>
      <c r="D49" s="68" t="s">
        <v>26</v>
      </c>
      <c r="E49" s="57">
        <v>1520788</v>
      </c>
      <c r="I49" s="33"/>
    </row>
    <row r="50" spans="1:9" ht="15.75" thickBot="1" x14ac:dyDescent="0.3">
      <c r="A50" s="69" t="s">
        <v>27</v>
      </c>
      <c r="B50" s="70"/>
      <c r="C50" s="70"/>
      <c r="D50" s="71"/>
      <c r="E50" s="72">
        <f>SUM(E48:E49)</f>
        <v>136799147</v>
      </c>
    </row>
    <row r="51" spans="1:9" x14ac:dyDescent="0.25">
      <c r="E51" s="74"/>
      <c r="F51" s="73"/>
    </row>
    <row r="52" spans="1:9" x14ac:dyDescent="0.25">
      <c r="E52" s="62"/>
    </row>
    <row r="53" spans="1:9" x14ac:dyDescent="0.25">
      <c r="E53" s="75"/>
    </row>
    <row r="54" spans="1:9" x14ac:dyDescent="0.25">
      <c r="E54" s="62"/>
    </row>
    <row r="55" spans="1:9" x14ac:dyDescent="0.25">
      <c r="E55" s="62"/>
    </row>
  </sheetData>
  <sheetProtection algorithmName="SHA-512" hashValue="gh01nrN/ndErZDQaB80h/tZSaEcUwiDgaRrqr2Dtq0eVzXSqb/Roldd92Z460KEfPtPYcvSdvRlM/JpNGIWrKg==" saltValue="DzU9DV2JrnRwmKmCT9TxPQ==" spinCount="100000" sheet="1" objects="1" scenarios="1"/>
  <pageMargins left="0.31496062992125984" right="0.31496062992125984" top="0.19685039370078741" bottom="0.19685039370078741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B250M</dc:creator>
  <cp:lastModifiedBy>B250M</cp:lastModifiedBy>
  <cp:lastPrinted>2020-04-15T11:12:59Z</cp:lastPrinted>
  <dcterms:created xsi:type="dcterms:W3CDTF">2020-04-07T08:09:30Z</dcterms:created>
  <dcterms:modified xsi:type="dcterms:W3CDTF">2020-04-15T11:13:45Z</dcterms:modified>
</cp:coreProperties>
</file>