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250M\Desktop\"/>
    </mc:Choice>
  </mc:AlternateContent>
  <xr:revisionPtr revIDLastSave="0" documentId="8_{DE64AA34-4021-444F-8FAB-32A8E300F8A8}" xr6:coauthVersionLast="45" xr6:coauthVersionMax="45" xr10:uidLastSave="{00000000-0000-0000-0000-000000000000}"/>
  <bookViews>
    <workbookView xWindow="-120" yWindow="-120" windowWidth="29040" windowHeight="15840" xr2:uid="{15832AEC-4CB4-46A3-9A72-D162186FE0F6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8" i="1" l="1"/>
  <c r="E42" i="1"/>
  <c r="E13" i="1" l="1"/>
  <c r="G49" i="1" l="1"/>
  <c r="E56" i="1"/>
  <c r="E49" i="1"/>
  <c r="E51" i="1" s="1"/>
</calcChain>
</file>

<file path=xl/sharedStrings.xml><?xml version="1.0" encoding="utf-8"?>
<sst xmlns="http://schemas.openxmlformats.org/spreadsheetml/2006/main" count="96" uniqueCount="83">
  <si>
    <t>Město Ronov nad Doubravou</t>
  </si>
  <si>
    <t>Chittussiho nám.150</t>
  </si>
  <si>
    <t>538 42 Ronov nad Doubravou</t>
  </si>
  <si>
    <t>IČ 00270822</t>
  </si>
  <si>
    <t>Oblast příjmů</t>
  </si>
  <si>
    <t>paragraf</t>
  </si>
  <si>
    <t>položka</t>
  </si>
  <si>
    <t>účelový znak</t>
  </si>
  <si>
    <t>obsah</t>
  </si>
  <si>
    <t>rozpočtové opatření</t>
  </si>
  <si>
    <t>poznámka</t>
  </si>
  <si>
    <t>celkem za položku a paragraf</t>
  </si>
  <si>
    <t>komun.služby a úz.rozvoj j.n.</t>
  </si>
  <si>
    <t>celkem</t>
  </si>
  <si>
    <t>Celkem schválené příjmy s financováním</t>
  </si>
  <si>
    <t xml:space="preserve"> financování krátkodobé</t>
  </si>
  <si>
    <t>Celkem výdaje s financováním</t>
  </si>
  <si>
    <t>Rozpočtové opatření č. 1/2020</t>
  </si>
  <si>
    <t>Odvádění a čištění odpadních vod a nakládání s kaly</t>
  </si>
  <si>
    <t>výstavba Za mostem</t>
  </si>
  <si>
    <t>980 000,- provozní náklady</t>
  </si>
  <si>
    <t xml:space="preserve">celkem za paragraf: </t>
  </si>
  <si>
    <t>1 265 000,- podpora z FRB</t>
  </si>
  <si>
    <r>
      <rPr>
        <sz val="10"/>
        <color rgb="FFFF0000"/>
        <rFont val="Arial"/>
        <family val="2"/>
        <charset val="238"/>
      </rPr>
      <t>71 000 000</t>
    </r>
    <r>
      <rPr>
        <sz val="10"/>
        <rFont val="Arial"/>
        <family val="2"/>
        <charset val="238"/>
      </rPr>
      <t>,- výstavba ČOV a kanalizace</t>
    </r>
  </si>
  <si>
    <t>Schválené příjmy r. 2020</t>
  </si>
  <si>
    <t>Rozpočtové opatření č.1/2020</t>
  </si>
  <si>
    <t>Celkem schválené příjmy po RO č.1/2020</t>
  </si>
  <si>
    <t>financování (úvěr kanalizace, zůstatky ůčtů)</t>
  </si>
  <si>
    <t>Schválené výdaje r. 2020</t>
  </si>
  <si>
    <t>Celkem schválené výdaje po RO č. 1/2020</t>
  </si>
  <si>
    <t>financování:</t>
  </si>
  <si>
    <t xml:space="preserve">čerpání úvěru ČOV a kanalizace </t>
  </si>
  <si>
    <t>zůstatky na účtech</t>
  </si>
  <si>
    <t>splátky v r.2020</t>
  </si>
  <si>
    <t>Základní školy</t>
  </si>
  <si>
    <t>PD  šk.jídelna</t>
  </si>
  <si>
    <t xml:space="preserve">    Sejmuto dne:</t>
  </si>
  <si>
    <t>účelová dotace -soc.služby</t>
  </si>
  <si>
    <t>neinv.přijaté transfery od krajů</t>
  </si>
  <si>
    <t>ost.investiční přij.transfery ze SR</t>
  </si>
  <si>
    <t>ost.neinvestiční přij.transfery ze SR</t>
  </si>
  <si>
    <t>transfer od ÚP</t>
  </si>
  <si>
    <t>Nebytové hospodářství</t>
  </si>
  <si>
    <t>PO- dobrovolná část</t>
  </si>
  <si>
    <t>hasičské auto-úhrada v r.2021</t>
  </si>
  <si>
    <t>zprac.dokumentace-získání dotace</t>
  </si>
  <si>
    <t>pěstební činnost</t>
  </si>
  <si>
    <t>navýšení nákladů- viz. rozpis</t>
  </si>
  <si>
    <t>fakturace příjmů od obce Heřmanice-sml.o sdružení</t>
  </si>
  <si>
    <t>80 745 000,-</t>
  </si>
  <si>
    <t>4 423 920,-</t>
  </si>
  <si>
    <t>180 000,-</t>
  </si>
  <si>
    <t>870 000,-</t>
  </si>
  <si>
    <t>pořízení , zachování a obnova hodnot místního kultrurního, národního a histor.povědomí</t>
  </si>
  <si>
    <t>kostel</t>
  </si>
  <si>
    <t>54 000,-</t>
  </si>
  <si>
    <t>využívání  a znešk.komunál.odpadů</t>
  </si>
  <si>
    <t>103 000,-</t>
  </si>
  <si>
    <t>7 500 000,- dodatek č.3 +lapol MŠ, ZŠ+ kanalizační přípojky</t>
  </si>
  <si>
    <t>celkem akce Multifunkční dům</t>
  </si>
  <si>
    <t>multifunkční budova -neinv. část, příprava,zabezpečení projektu, 70% výdajů pokr.dotací</t>
  </si>
  <si>
    <t>multifunkční budova,neinv. část, 30% vlast.náklady</t>
  </si>
  <si>
    <t>multifunkční budova- inv.část, 70% nákladů pokr.dotací</t>
  </si>
  <si>
    <t>multifunkční budova , inv. část, 30% nákladů pokrytých vlast. zdroji</t>
  </si>
  <si>
    <t>multifunkční budova -řízení projektu,administrace</t>
  </si>
  <si>
    <t>multifunkční budova</t>
  </si>
  <si>
    <t>prodej dýchací techniky (r. nákupu 1992,1998)</t>
  </si>
  <si>
    <t>celkem za nebyt.hospodářství</t>
  </si>
  <si>
    <t>12 230 808,-</t>
  </si>
  <si>
    <t>10 203 808,-</t>
  </si>
  <si>
    <t>2 772 000,-</t>
  </si>
  <si>
    <t>doplatek energie r.2019-55 000,-Kč (nastaveny nízké zálohy), zálohy energií, restaurátorský záměr</t>
  </si>
  <si>
    <t>2 350 000,-</t>
  </si>
  <si>
    <t>BIO odpad Vašíček, nová sml.</t>
  </si>
  <si>
    <t>přijaté náhrady</t>
  </si>
  <si>
    <t>krytí schodkového rozpočtu</t>
  </si>
  <si>
    <t>činnost muzeí a galerií</t>
  </si>
  <si>
    <t>inž.činnost-TDI,BOZP,AD, DPS stavby</t>
  </si>
  <si>
    <t>rozhlas a televize</t>
  </si>
  <si>
    <t>protipovodňová opatření města,viz.sml.</t>
  </si>
  <si>
    <t xml:space="preserve">118 900,- </t>
  </si>
  <si>
    <t xml:space="preserve">    Zveřejněno na el.ÚD dne : 13.3.2020</t>
  </si>
  <si>
    <t xml:space="preserve">    Schváleno Zastupitelstvem města: 12.3.2020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</si>
</sst>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70C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u val="singleAccounting"/>
      <sz val="10"/>
      <name val="Arial"/>
      <family val="2"/>
      <charset val="238"/>
    </font>
    <font>
      <u val="singleAccounting"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u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76">
    <xf numFmtId="0" fontId="0" fillId="0" borderId="0" xfId="0"/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horizontal="center" wrapText="1"/>
    </xf>
    <xf numFmtId="164" fontId="5" fillId="2" borderId="0" xfId="0" applyNumberFormat="1" applyFont="1" applyFill="1" applyAlignment="1">
      <alignment horizontal="right"/>
    </xf>
    <xf numFmtId="164" fontId="5" fillId="2" borderId="0" xfId="0" applyNumberFormat="1" applyFont="1" applyFill="1" applyAlignment="1">
      <alignment horizontal="justify"/>
    </xf>
    <xf numFmtId="164" fontId="5" fillId="2" borderId="0" xfId="0" applyNumberFormat="1" applyFont="1" applyFill="1" applyAlignment="1">
      <alignment horizontal="right" vertical="top"/>
    </xf>
    <xf numFmtId="0" fontId="5" fillId="2" borderId="0" xfId="0" applyFont="1" applyFill="1" applyAlignment="1">
      <alignment horizontal="left"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0" fontId="3" fillId="0" borderId="13" xfId="0" applyFont="1" applyBorder="1" applyAlignment="1">
      <alignment vertical="top"/>
    </xf>
    <xf numFmtId="164" fontId="3" fillId="0" borderId="9" xfId="0" applyNumberFormat="1" applyFont="1" applyBorder="1" applyAlignment="1">
      <alignment vertical="top"/>
    </xf>
    <xf numFmtId="0" fontId="5" fillId="0" borderId="14" xfId="0" applyFont="1" applyBorder="1" applyAlignment="1">
      <alignment vertical="top"/>
    </xf>
    <xf numFmtId="0" fontId="5" fillId="0" borderId="15" xfId="0" applyFont="1" applyBorder="1" applyAlignment="1">
      <alignment vertical="top"/>
    </xf>
    <xf numFmtId="0" fontId="5" fillId="0" borderId="16" xfId="0" applyFont="1" applyBorder="1" applyAlignment="1">
      <alignment vertical="top"/>
    </xf>
    <xf numFmtId="0" fontId="5" fillId="0" borderId="17" xfId="0" applyFont="1" applyBorder="1" applyAlignment="1">
      <alignment vertical="top"/>
    </xf>
    <xf numFmtId="0" fontId="3" fillId="0" borderId="14" xfId="0" applyFont="1" applyBorder="1" applyAlignment="1">
      <alignment vertical="top"/>
    </xf>
    <xf numFmtId="0" fontId="3" fillId="0" borderId="15" xfId="0" applyFont="1" applyBorder="1" applyAlignment="1">
      <alignment vertical="top"/>
    </xf>
    <xf numFmtId="0" fontId="3" fillId="0" borderId="16" xfId="0" applyFont="1" applyBorder="1" applyAlignment="1">
      <alignment vertical="top"/>
    </xf>
    <xf numFmtId="164" fontId="3" fillId="0" borderId="4" xfId="0" applyNumberFormat="1" applyFont="1" applyBorder="1" applyAlignment="1">
      <alignment vertical="top"/>
    </xf>
    <xf numFmtId="164" fontId="5" fillId="0" borderId="4" xfId="0" applyNumberFormat="1" applyFont="1" applyBorder="1" applyAlignment="1">
      <alignment vertical="top"/>
    </xf>
    <xf numFmtId="0" fontId="5" fillId="0" borderId="18" xfId="0" applyFont="1" applyBorder="1" applyAlignment="1">
      <alignment vertical="top"/>
    </xf>
    <xf numFmtId="0" fontId="5" fillId="0" borderId="19" xfId="0" applyFont="1" applyBorder="1" applyAlignment="1">
      <alignment vertical="top"/>
    </xf>
    <xf numFmtId="0" fontId="5" fillId="0" borderId="20" xfId="0" applyFont="1" applyBorder="1" applyAlignment="1">
      <alignment vertical="top"/>
    </xf>
    <xf numFmtId="164" fontId="3" fillId="0" borderId="5" xfId="0" applyNumberFormat="1" applyFont="1" applyBorder="1" applyAlignment="1">
      <alignment vertical="top"/>
    </xf>
    <xf numFmtId="164" fontId="5" fillId="0" borderId="0" xfId="0" applyNumberFormat="1" applyFont="1" applyAlignment="1">
      <alignment vertical="top"/>
    </xf>
    <xf numFmtId="0" fontId="5" fillId="0" borderId="6" xfId="0" applyFont="1" applyBorder="1" applyAlignment="1">
      <alignment vertical="top"/>
    </xf>
    <xf numFmtId="0" fontId="5" fillId="0" borderId="7" xfId="0" applyFont="1" applyBorder="1" applyAlignment="1">
      <alignment vertical="top"/>
    </xf>
    <xf numFmtId="164" fontId="3" fillId="0" borderId="21" xfId="0" applyNumberFormat="1" applyFont="1" applyBorder="1" applyAlignment="1">
      <alignment vertical="top"/>
    </xf>
    <xf numFmtId="164" fontId="5" fillId="0" borderId="22" xfId="0" applyNumberFormat="1" applyFont="1" applyBorder="1" applyAlignment="1">
      <alignment vertical="top"/>
    </xf>
    <xf numFmtId="0" fontId="5" fillId="0" borderId="0" xfId="0" applyFont="1" applyAlignment="1">
      <alignment vertical="top"/>
    </xf>
    <xf numFmtId="0" fontId="0" fillId="0" borderId="0" xfId="0" applyAlignment="1">
      <alignment vertical="top"/>
    </xf>
    <xf numFmtId="14" fontId="5" fillId="0" borderId="0" xfId="0" applyNumberFormat="1" applyFont="1" applyAlignment="1">
      <alignment horizontal="left" vertical="top"/>
    </xf>
    <xf numFmtId="164" fontId="7" fillId="0" borderId="0" xfId="0" applyNumberFormat="1" applyFont="1" applyAlignment="1">
      <alignment vertical="top"/>
    </xf>
    <xf numFmtId="164" fontId="0" fillId="0" borderId="0" xfId="0" applyNumberFormat="1"/>
    <xf numFmtId="164" fontId="8" fillId="0" borderId="0" xfId="0" applyNumberFormat="1" applyFont="1"/>
    <xf numFmtId="164" fontId="1" fillId="0" borderId="0" xfId="0" applyNumberFormat="1" applyFont="1"/>
    <xf numFmtId="0" fontId="5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left" vertical="top"/>
    </xf>
    <xf numFmtId="164" fontId="5" fillId="0" borderId="0" xfId="0" applyNumberFormat="1" applyFont="1" applyBorder="1" applyAlignment="1">
      <alignment horizontal="center" vertical="top"/>
    </xf>
    <xf numFmtId="0" fontId="0" fillId="0" borderId="0" xfId="0" applyBorder="1"/>
    <xf numFmtId="0" fontId="9" fillId="0" borderId="0" xfId="0" applyFont="1"/>
    <xf numFmtId="0" fontId="3" fillId="0" borderId="23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3" fillId="0" borderId="24" xfId="0" applyFont="1" applyBorder="1" applyAlignment="1">
      <alignment vertical="top"/>
    </xf>
    <xf numFmtId="0" fontId="0" fillId="0" borderId="17" xfId="0" applyBorder="1"/>
    <xf numFmtId="0" fontId="5" fillId="0" borderId="8" xfId="0" applyFont="1" applyBorder="1" applyAlignment="1">
      <alignment vertical="top"/>
    </xf>
    <xf numFmtId="1" fontId="3" fillId="4" borderId="6" xfId="0" applyNumberFormat="1" applyFont="1" applyFill="1" applyBorder="1" applyAlignment="1">
      <alignment horizontal="center" vertical="center"/>
    </xf>
    <xf numFmtId="1" fontId="5" fillId="4" borderId="7" xfId="0" applyNumberFormat="1" applyFont="1" applyFill="1" applyBorder="1" applyAlignment="1">
      <alignment horizontal="right"/>
    </xf>
    <xf numFmtId="0" fontId="5" fillId="4" borderId="7" xfId="0" applyFont="1" applyFill="1" applyBorder="1" applyAlignment="1">
      <alignment horizontal="left" vertical="top"/>
    </xf>
    <xf numFmtId="0" fontId="5" fillId="4" borderId="7" xfId="0" applyFont="1" applyFill="1" applyBorder="1" applyAlignment="1">
      <alignment horizontal="left" vertical="top" wrapText="1"/>
    </xf>
    <xf numFmtId="164" fontId="3" fillId="4" borderId="8" xfId="0" applyNumberFormat="1" applyFont="1" applyFill="1" applyBorder="1" applyAlignment="1">
      <alignment horizontal="right"/>
    </xf>
    <xf numFmtId="1" fontId="3" fillId="4" borderId="6" xfId="0" applyNumberFormat="1" applyFont="1" applyFill="1" applyBorder="1" applyAlignment="1">
      <alignment horizontal="center"/>
    </xf>
    <xf numFmtId="1" fontId="5" fillId="4" borderId="7" xfId="0" applyNumberFormat="1" applyFont="1" applyFill="1" applyBorder="1" applyAlignment="1">
      <alignment horizontal="center"/>
    </xf>
    <xf numFmtId="0" fontId="5" fillId="4" borderId="7" xfId="0" applyFont="1" applyFill="1" applyBorder="1" applyAlignment="1">
      <alignment horizontal="left"/>
    </xf>
    <xf numFmtId="0" fontId="10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0" fillId="0" borderId="0" xfId="0" applyFont="1"/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1" fontId="3" fillId="2" borderId="0" xfId="0" applyNumberFormat="1" applyFont="1" applyFill="1" applyBorder="1" applyAlignment="1">
      <alignment horizontal="center" vertical="center"/>
    </xf>
    <xf numFmtId="1" fontId="5" fillId="2" borderId="0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left" vertical="top"/>
    </xf>
    <xf numFmtId="0" fontId="5" fillId="2" borderId="0" xfId="0" applyFont="1" applyFill="1" applyBorder="1" applyAlignment="1">
      <alignment horizontal="left" vertical="top" wrapText="1"/>
    </xf>
    <xf numFmtId="164" fontId="3" fillId="2" borderId="0" xfId="0" applyNumberFormat="1" applyFont="1" applyFill="1" applyBorder="1" applyAlignment="1">
      <alignment horizontal="right"/>
    </xf>
    <xf numFmtId="1" fontId="3" fillId="2" borderId="0" xfId="0" applyNumberFormat="1" applyFont="1" applyFill="1" applyBorder="1" applyAlignment="1">
      <alignment horizontal="center"/>
    </xf>
    <xf numFmtId="1" fontId="5" fillId="2" borderId="0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left"/>
    </xf>
    <xf numFmtId="0" fontId="11" fillId="0" borderId="0" xfId="0" applyFont="1"/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left" vertical="center"/>
    </xf>
    <xf numFmtId="164" fontId="5" fillId="0" borderId="19" xfId="0" applyNumberFormat="1" applyFont="1" applyBorder="1" applyAlignment="1">
      <alignment horizontal="center" vertical="center"/>
    </xf>
    <xf numFmtId="164" fontId="5" fillId="0" borderId="26" xfId="0" applyNumberFormat="1" applyFont="1" applyBorder="1" applyAlignment="1">
      <alignment horizontal="center" vertical="center" wrapText="1"/>
    </xf>
    <xf numFmtId="0" fontId="0" fillId="5" borderId="12" xfId="0" applyFill="1" applyBorder="1"/>
    <xf numFmtId="164" fontId="11" fillId="5" borderId="12" xfId="0" applyNumberFormat="1" applyFont="1" applyFill="1" applyBorder="1"/>
    <xf numFmtId="0" fontId="0" fillId="5" borderId="11" xfId="0" applyFill="1" applyBorder="1" applyAlignment="1">
      <alignment horizontal="center"/>
    </xf>
    <xf numFmtId="0" fontId="0" fillId="5" borderId="28" xfId="0" applyFill="1" applyBorder="1"/>
    <xf numFmtId="0" fontId="0" fillId="5" borderId="18" xfId="0" applyFill="1" applyBorder="1" applyAlignment="1">
      <alignment horizontal="center"/>
    </xf>
    <xf numFmtId="0" fontId="0" fillId="5" borderId="19" xfId="0" applyFill="1" applyBorder="1"/>
    <xf numFmtId="164" fontId="11" fillId="5" borderId="19" xfId="0" applyNumberFormat="1" applyFont="1" applyFill="1" applyBorder="1"/>
    <xf numFmtId="0" fontId="0" fillId="5" borderId="19" xfId="0" applyFill="1" applyBorder="1" applyAlignment="1">
      <alignment vertical="center" wrapText="1"/>
    </xf>
    <xf numFmtId="49" fontId="13" fillId="5" borderId="26" xfId="0" applyNumberFormat="1" applyFont="1" applyFill="1" applyBorder="1"/>
    <xf numFmtId="0" fontId="5" fillId="3" borderId="30" xfId="0" applyFont="1" applyFill="1" applyBorder="1" applyAlignment="1">
      <alignment horizontal="center" vertical="center"/>
    </xf>
    <xf numFmtId="164" fontId="5" fillId="3" borderId="30" xfId="0" applyNumberFormat="1" applyFont="1" applyFill="1" applyBorder="1" applyAlignment="1">
      <alignment horizontal="center" vertical="center"/>
    </xf>
    <xf numFmtId="0" fontId="5" fillId="5" borderId="29" xfId="0" applyFont="1" applyFill="1" applyBorder="1" applyAlignment="1">
      <alignment horizontal="center" vertical="top"/>
    </xf>
    <xf numFmtId="0" fontId="3" fillId="5" borderId="30" xfId="0" applyFont="1" applyFill="1" applyBorder="1" applyAlignment="1">
      <alignment horizontal="center" vertical="top"/>
    </xf>
    <xf numFmtId="0" fontId="3" fillId="5" borderId="30" xfId="0" applyFont="1" applyFill="1" applyBorder="1" applyAlignment="1">
      <alignment horizontal="center" wrapText="1"/>
    </xf>
    <xf numFmtId="0" fontId="5" fillId="5" borderId="30" xfId="0" applyFont="1" applyFill="1" applyBorder="1" applyAlignment="1">
      <alignment horizontal="left" vertical="top"/>
    </xf>
    <xf numFmtId="164" fontId="5" fillId="5" borderId="30" xfId="0" applyNumberFormat="1" applyFont="1" applyFill="1" applyBorder="1" applyAlignment="1">
      <alignment horizontal="center" vertical="center"/>
    </xf>
    <xf numFmtId="49" fontId="3" fillId="5" borderId="31" xfId="0" applyNumberFormat="1" applyFont="1" applyFill="1" applyBorder="1" applyAlignment="1">
      <alignment vertical="center" wrapText="1"/>
    </xf>
    <xf numFmtId="0" fontId="5" fillId="3" borderId="29" xfId="0" applyFont="1" applyFill="1" applyBorder="1" applyAlignment="1">
      <alignment horizontal="center" vertical="top"/>
    </xf>
    <xf numFmtId="0" fontId="3" fillId="3" borderId="30" xfId="0" applyFont="1" applyFill="1" applyBorder="1" applyAlignment="1">
      <alignment horizontal="center" vertical="top"/>
    </xf>
    <xf numFmtId="0" fontId="3" fillId="3" borderId="30" xfId="0" applyFont="1" applyFill="1" applyBorder="1" applyAlignment="1">
      <alignment horizontal="center" wrapText="1"/>
    </xf>
    <xf numFmtId="0" fontId="5" fillId="3" borderId="30" xfId="0" applyFont="1" applyFill="1" applyBorder="1" applyAlignment="1">
      <alignment horizontal="left" vertical="top"/>
    </xf>
    <xf numFmtId="0" fontId="5" fillId="3" borderId="30" xfId="0" applyFont="1" applyFill="1" applyBorder="1" applyAlignment="1">
      <alignment horizontal="left" vertical="top" wrapText="1"/>
    </xf>
    <xf numFmtId="49" fontId="3" fillId="3" borderId="31" xfId="0" applyNumberFormat="1" applyFont="1" applyFill="1" applyBorder="1" applyAlignment="1">
      <alignment vertical="center" wrapText="1"/>
    </xf>
    <xf numFmtId="0" fontId="5" fillId="5" borderId="30" xfId="0" applyFont="1" applyFill="1" applyBorder="1" applyAlignment="1">
      <alignment horizontal="left" vertical="top" wrapText="1"/>
    </xf>
    <xf numFmtId="164" fontId="5" fillId="3" borderId="32" xfId="0" applyNumberFormat="1" applyFont="1" applyFill="1" applyBorder="1" applyAlignment="1">
      <alignment wrapText="1"/>
    </xf>
    <xf numFmtId="0" fontId="5" fillId="3" borderId="34" xfId="0" applyFont="1" applyFill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 wrapText="1"/>
    </xf>
    <xf numFmtId="0" fontId="5" fillId="3" borderId="35" xfId="0" applyFont="1" applyFill="1" applyBorder="1" applyAlignment="1">
      <alignment horizontal="left" vertical="center"/>
    </xf>
    <xf numFmtId="0" fontId="0" fillId="3" borderId="24" xfId="0" applyFill="1" applyBorder="1"/>
    <xf numFmtId="49" fontId="3" fillId="3" borderId="6" xfId="0" applyNumberFormat="1" applyFont="1" applyFill="1" applyBorder="1" applyAlignment="1">
      <alignment vertical="center" wrapText="1"/>
    </xf>
    <xf numFmtId="0" fontId="13" fillId="3" borderId="26" xfId="0" applyFont="1" applyFill="1" applyBorder="1" applyAlignment="1">
      <alignment horizontal="left"/>
    </xf>
    <xf numFmtId="0" fontId="3" fillId="0" borderId="2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5" fillId="5" borderId="30" xfId="0" applyFont="1" applyFill="1" applyBorder="1" applyAlignment="1">
      <alignment horizontal="left" wrapText="1"/>
    </xf>
    <xf numFmtId="1" fontId="5" fillId="5" borderId="29" xfId="0" applyNumberFormat="1" applyFont="1" applyFill="1" applyBorder="1" applyAlignment="1">
      <alignment horizontal="center" vertical="center"/>
    </xf>
    <xf numFmtId="1" fontId="5" fillId="5" borderId="30" xfId="0" applyNumberFormat="1" applyFont="1" applyFill="1" applyBorder="1" applyAlignment="1">
      <alignment horizontal="center" vertical="center"/>
    </xf>
    <xf numFmtId="0" fontId="5" fillId="5" borderId="30" xfId="0" applyFont="1" applyFill="1" applyBorder="1" applyAlignment="1">
      <alignment horizontal="center" vertical="center"/>
    </xf>
    <xf numFmtId="0" fontId="5" fillId="5" borderId="30" xfId="0" applyFont="1" applyFill="1" applyBorder="1" applyAlignment="1">
      <alignment horizontal="left"/>
    </xf>
    <xf numFmtId="164" fontId="6" fillId="5" borderId="30" xfId="0" applyNumberFormat="1" applyFont="1" applyFill="1" applyBorder="1" applyAlignment="1">
      <alignment horizontal="justify" vertical="center"/>
    </xf>
    <xf numFmtId="49" fontId="3" fillId="5" borderId="31" xfId="0" applyNumberFormat="1" applyFont="1" applyFill="1" applyBorder="1" applyAlignment="1">
      <alignment vertical="center"/>
    </xf>
    <xf numFmtId="1" fontId="5" fillId="3" borderId="29" xfId="0" applyNumberFormat="1" applyFont="1" applyFill="1" applyBorder="1" applyAlignment="1">
      <alignment horizontal="center" vertical="center"/>
    </xf>
    <xf numFmtId="1" fontId="5" fillId="3" borderId="30" xfId="0" applyNumberFormat="1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left"/>
    </xf>
    <xf numFmtId="164" fontId="6" fillId="3" borderId="30" xfId="0" applyNumberFormat="1" applyFont="1" applyFill="1" applyBorder="1" applyAlignment="1">
      <alignment horizontal="justify" vertical="center"/>
    </xf>
    <xf numFmtId="49" fontId="3" fillId="3" borderId="31" xfId="0" applyNumberFormat="1" applyFont="1" applyFill="1" applyBorder="1" applyAlignment="1">
      <alignment vertical="center"/>
    </xf>
    <xf numFmtId="164" fontId="7" fillId="4" borderId="4" xfId="0" applyNumberFormat="1" applyFont="1" applyFill="1" applyBorder="1" applyAlignment="1">
      <alignment vertical="top"/>
    </xf>
    <xf numFmtId="0" fontId="14" fillId="0" borderId="0" xfId="0" applyFont="1"/>
    <xf numFmtId="164" fontId="5" fillId="5" borderId="31" xfId="0" applyNumberFormat="1" applyFont="1" applyFill="1" applyBorder="1" applyAlignment="1">
      <alignment horizontal="center" vertical="center"/>
    </xf>
    <xf numFmtId="0" fontId="5" fillId="5" borderId="36" xfId="0" applyFont="1" applyFill="1" applyBorder="1" applyAlignment="1">
      <alignment horizontal="left" vertical="top"/>
    </xf>
    <xf numFmtId="164" fontId="12" fillId="3" borderId="33" xfId="0" applyNumberFormat="1" applyFont="1" applyFill="1" applyBorder="1" applyAlignment="1">
      <alignment horizontal="center" vertical="center"/>
    </xf>
    <xf numFmtId="164" fontId="5" fillId="3" borderId="32" xfId="0" applyNumberFormat="1" applyFont="1" applyFill="1" applyBorder="1" applyAlignment="1">
      <alignment horizontal="left" vertical="center" wrapText="1"/>
    </xf>
    <xf numFmtId="0" fontId="0" fillId="3" borderId="25" xfId="0" applyFill="1" applyBorder="1"/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left" vertical="center"/>
    </xf>
    <xf numFmtId="164" fontId="5" fillId="0" borderId="30" xfId="0" applyNumberFormat="1" applyFont="1" applyBorder="1" applyAlignment="1">
      <alignment horizontal="center" vertical="center"/>
    </xf>
    <xf numFmtId="164" fontId="5" fillId="0" borderId="31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/>
    </xf>
    <xf numFmtId="164" fontId="5" fillId="0" borderId="12" xfId="0" applyNumberFormat="1" applyFont="1" applyBorder="1" applyAlignment="1">
      <alignment horizontal="center" vertical="center"/>
    </xf>
    <xf numFmtId="164" fontId="5" fillId="0" borderId="28" xfId="0" applyNumberFormat="1" applyFont="1" applyBorder="1" applyAlignment="1">
      <alignment horizontal="center" vertical="center" wrapText="1"/>
    </xf>
    <xf numFmtId="0" fontId="5" fillId="0" borderId="30" xfId="0" applyFont="1" applyBorder="1" applyAlignment="1">
      <alignment horizontal="left" vertical="center" wrapText="1"/>
    </xf>
    <xf numFmtId="0" fontId="5" fillId="3" borderId="37" xfId="0" applyFont="1" applyFill="1" applyBorder="1" applyAlignment="1">
      <alignment horizontal="center" vertical="top"/>
    </xf>
    <xf numFmtId="0" fontId="3" fillId="3" borderId="38" xfId="0" applyFont="1" applyFill="1" applyBorder="1" applyAlignment="1">
      <alignment horizontal="center" vertical="top"/>
    </xf>
    <xf numFmtId="0" fontId="3" fillId="3" borderId="38" xfId="0" applyFont="1" applyFill="1" applyBorder="1" applyAlignment="1">
      <alignment horizontal="center" wrapText="1"/>
    </xf>
    <xf numFmtId="0" fontId="5" fillId="3" borderId="38" xfId="0" applyFont="1" applyFill="1" applyBorder="1" applyAlignment="1">
      <alignment horizontal="left" vertical="top" wrapText="1"/>
    </xf>
    <xf numFmtId="164" fontId="5" fillId="3" borderId="38" xfId="0" applyNumberFormat="1" applyFont="1" applyFill="1" applyBorder="1" applyAlignment="1">
      <alignment horizontal="center" vertical="center"/>
    </xf>
    <xf numFmtId="0" fontId="5" fillId="3" borderId="38" xfId="0" applyFont="1" applyFill="1" applyBorder="1" applyAlignment="1">
      <alignment horizontal="left" wrapText="1"/>
    </xf>
    <xf numFmtId="49" fontId="3" fillId="3" borderId="39" xfId="0" applyNumberFormat="1" applyFont="1" applyFill="1" applyBorder="1" applyAlignment="1">
      <alignment vertical="center" wrapText="1"/>
    </xf>
    <xf numFmtId="0" fontId="5" fillId="5" borderId="11" xfId="0" applyFont="1" applyFill="1" applyBorder="1" applyAlignment="1">
      <alignment horizontal="center" vertical="top"/>
    </xf>
    <xf numFmtId="0" fontId="5" fillId="5" borderId="12" xfId="0" applyFont="1" applyFill="1" applyBorder="1" applyAlignment="1">
      <alignment horizontal="center" vertical="top"/>
    </xf>
    <xf numFmtId="0" fontId="5" fillId="5" borderId="12" xfId="0" applyFont="1" applyFill="1" applyBorder="1" applyAlignment="1">
      <alignment horizontal="center" wrapText="1"/>
    </xf>
    <xf numFmtId="0" fontId="5" fillId="5" borderId="12" xfId="0" applyFont="1" applyFill="1" applyBorder="1" applyAlignment="1">
      <alignment horizontal="left" vertical="top"/>
    </xf>
    <xf numFmtId="164" fontId="5" fillId="5" borderId="12" xfId="0" applyNumberFormat="1" applyFont="1" applyFill="1" applyBorder="1" applyAlignment="1">
      <alignment horizontal="center" vertical="top"/>
    </xf>
    <xf numFmtId="0" fontId="5" fillId="5" borderId="12" xfId="0" applyFont="1" applyFill="1" applyBorder="1" applyAlignment="1">
      <alignment horizontal="left" vertical="top" wrapText="1"/>
    </xf>
    <xf numFmtId="49" fontId="3" fillId="5" borderId="28" xfId="0" applyNumberFormat="1" applyFont="1" applyFill="1" applyBorder="1" applyAlignment="1">
      <alignment vertical="center" wrapText="1"/>
    </xf>
    <xf numFmtId="0" fontId="5" fillId="5" borderId="14" xfId="0" applyFont="1" applyFill="1" applyBorder="1" applyAlignment="1">
      <alignment horizontal="center" vertical="top"/>
    </xf>
    <xf numFmtId="0" fontId="5" fillId="5" borderId="15" xfId="0" applyFont="1" applyFill="1" applyBorder="1" applyAlignment="1">
      <alignment horizontal="center" vertical="top"/>
    </xf>
    <xf numFmtId="0" fontId="5" fillId="5" borderId="15" xfId="0" applyFont="1" applyFill="1" applyBorder="1" applyAlignment="1">
      <alignment horizontal="center" wrapText="1"/>
    </xf>
    <xf numFmtId="0" fontId="5" fillId="5" borderId="15" xfId="0" applyFont="1" applyFill="1" applyBorder="1" applyAlignment="1">
      <alignment horizontal="left" vertical="top"/>
    </xf>
    <xf numFmtId="164" fontId="5" fillId="5" borderId="15" xfId="0" applyNumberFormat="1" applyFont="1" applyFill="1" applyBorder="1" applyAlignment="1">
      <alignment horizontal="center" vertical="top"/>
    </xf>
    <xf numFmtId="0" fontId="5" fillId="5" borderId="15" xfId="0" applyFont="1" applyFill="1" applyBorder="1" applyAlignment="1">
      <alignment horizontal="left" vertical="top" wrapText="1"/>
    </xf>
    <xf numFmtId="49" fontId="3" fillId="5" borderId="24" xfId="0" applyNumberFormat="1" applyFont="1" applyFill="1" applyBorder="1" applyAlignment="1">
      <alignment vertical="center" wrapText="1"/>
    </xf>
    <xf numFmtId="164" fontId="12" fillId="5" borderId="15" xfId="0" applyNumberFormat="1" applyFont="1" applyFill="1" applyBorder="1" applyAlignment="1">
      <alignment horizontal="center" vertical="top"/>
    </xf>
    <xf numFmtId="0" fontId="0" fillId="5" borderId="14" xfId="0" applyFill="1" applyBorder="1"/>
    <xf numFmtId="0" fontId="0" fillId="5" borderId="18" xfId="0" applyFill="1" applyBorder="1"/>
    <xf numFmtId="0" fontId="5" fillId="5" borderId="19" xfId="0" applyFont="1" applyFill="1" applyBorder="1" applyAlignment="1">
      <alignment horizontal="center" vertical="top"/>
    </xf>
    <xf numFmtId="0" fontId="5" fillId="5" borderId="19" xfId="0" applyFont="1" applyFill="1" applyBorder="1" applyAlignment="1">
      <alignment horizontal="center" wrapText="1"/>
    </xf>
    <xf numFmtId="0" fontId="5" fillId="5" borderId="19" xfId="0" applyFont="1" applyFill="1" applyBorder="1" applyAlignment="1">
      <alignment horizontal="left" vertical="top"/>
    </xf>
    <xf numFmtId="164" fontId="5" fillId="5" borderId="19" xfId="0" applyNumberFormat="1" applyFont="1" applyFill="1" applyBorder="1" applyAlignment="1">
      <alignment horizontal="center" vertical="top"/>
    </xf>
    <xf numFmtId="49" fontId="3" fillId="5" borderId="26" xfId="0" applyNumberFormat="1" applyFont="1" applyFill="1" applyBorder="1" applyAlignment="1">
      <alignment vertical="center" wrapText="1"/>
    </xf>
    <xf numFmtId="164" fontId="12" fillId="3" borderId="30" xfId="0" applyNumberFormat="1" applyFont="1" applyFill="1" applyBorder="1" applyAlignment="1">
      <alignment horizontal="right" vertical="center"/>
    </xf>
    <xf numFmtId="164" fontId="11" fillId="5" borderId="30" xfId="0" applyNumberFormat="1" applyFont="1" applyFill="1" applyBorder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EF0E2-4F77-4624-AD91-A099CECB2AF8}">
  <sheetPr>
    <pageSetUpPr fitToPage="1"/>
  </sheetPr>
  <dimension ref="A1:P63"/>
  <sheetViews>
    <sheetView tabSelected="1" topLeftCell="A4" workbookViewId="0">
      <selection activeCell="O10" sqref="O10"/>
    </sheetView>
  </sheetViews>
  <sheetFormatPr defaultRowHeight="15" x14ac:dyDescent="0.25"/>
  <cols>
    <col min="1" max="2" width="9" customWidth="1"/>
    <col min="4" max="4" width="48.85546875" customWidth="1"/>
    <col min="5" max="5" width="23.140625" customWidth="1"/>
    <col min="6" max="6" width="34" customWidth="1"/>
    <col min="7" max="7" width="24.140625" customWidth="1"/>
    <col min="8" max="8" width="0.42578125" customWidth="1"/>
  </cols>
  <sheetData>
    <row r="1" spans="1:8" x14ac:dyDescent="0.25">
      <c r="A1" s="56" t="s">
        <v>17</v>
      </c>
      <c r="B1" s="57"/>
      <c r="C1" s="57"/>
      <c r="D1" s="57"/>
      <c r="F1" s="1" t="s">
        <v>0</v>
      </c>
      <c r="G1" s="1"/>
      <c r="H1" s="1"/>
    </row>
    <row r="2" spans="1:8" x14ac:dyDescent="0.25">
      <c r="A2" s="58"/>
      <c r="B2" s="58"/>
      <c r="C2" s="58"/>
      <c r="D2" s="58"/>
      <c r="F2" s="1" t="s">
        <v>1</v>
      </c>
      <c r="G2" s="1"/>
      <c r="H2" s="1"/>
    </row>
    <row r="3" spans="1:8" x14ac:dyDescent="0.25">
      <c r="F3" s="1" t="s">
        <v>2</v>
      </c>
      <c r="G3" s="1"/>
      <c r="H3" s="1"/>
    </row>
    <row r="4" spans="1:8" x14ac:dyDescent="0.25">
      <c r="F4" s="1" t="s">
        <v>3</v>
      </c>
    </row>
    <row r="5" spans="1:8" ht="15.75" thickBot="1" x14ac:dyDescent="0.3">
      <c r="A5" s="2" t="s">
        <v>4</v>
      </c>
    </row>
    <row r="6" spans="1:8" ht="26.25" thickBot="1" x14ac:dyDescent="0.3">
      <c r="A6" s="109" t="s">
        <v>5</v>
      </c>
      <c r="B6" s="111" t="s">
        <v>6</v>
      </c>
      <c r="C6" s="110" t="s">
        <v>7</v>
      </c>
      <c r="D6" s="111" t="s">
        <v>8</v>
      </c>
      <c r="E6" s="109" t="s">
        <v>9</v>
      </c>
      <c r="F6" s="109" t="s">
        <v>10</v>
      </c>
      <c r="G6" s="112" t="s">
        <v>11</v>
      </c>
      <c r="H6" s="3"/>
    </row>
    <row r="7" spans="1:8" ht="19.5" customHeight="1" thickBot="1" x14ac:dyDescent="0.3">
      <c r="A7" s="132">
        <v>1031</v>
      </c>
      <c r="B7" s="133"/>
      <c r="C7" s="134"/>
      <c r="D7" s="135" t="s">
        <v>46</v>
      </c>
      <c r="E7" s="136">
        <v>14984</v>
      </c>
      <c r="F7" s="135" t="s">
        <v>74</v>
      </c>
      <c r="G7" s="137">
        <v>2214984</v>
      </c>
      <c r="H7" s="3"/>
    </row>
    <row r="8" spans="1:8" ht="15" customHeight="1" x14ac:dyDescent="0.25">
      <c r="A8" s="138"/>
      <c r="B8" s="139">
        <v>4116</v>
      </c>
      <c r="C8" s="140">
        <v>17058</v>
      </c>
      <c r="D8" s="141" t="s">
        <v>40</v>
      </c>
      <c r="E8" s="142">
        <v>3500</v>
      </c>
      <c r="F8" s="141" t="s">
        <v>65</v>
      </c>
      <c r="G8" s="143"/>
      <c r="H8" s="6"/>
    </row>
    <row r="9" spans="1:8" ht="15.75" thickBot="1" x14ac:dyDescent="0.3">
      <c r="A9" s="70"/>
      <c r="B9" s="71"/>
      <c r="C9" s="72">
        <v>13101</v>
      </c>
      <c r="D9" s="73" t="s">
        <v>40</v>
      </c>
      <c r="E9" s="74">
        <v>10747</v>
      </c>
      <c r="F9" s="73" t="s">
        <v>41</v>
      </c>
      <c r="G9" s="75">
        <v>14247</v>
      </c>
      <c r="H9" s="6"/>
    </row>
    <row r="10" spans="1:8" ht="15.75" thickBot="1" x14ac:dyDescent="0.3">
      <c r="A10" s="132"/>
      <c r="B10" s="133">
        <v>4122</v>
      </c>
      <c r="C10" s="134">
        <v>13305</v>
      </c>
      <c r="D10" s="135" t="s">
        <v>38</v>
      </c>
      <c r="E10" s="136">
        <v>516000</v>
      </c>
      <c r="F10" s="135" t="s">
        <v>37</v>
      </c>
      <c r="G10" s="137">
        <v>516000</v>
      </c>
      <c r="H10" s="6"/>
    </row>
    <row r="11" spans="1:8" ht="15.75" thickBot="1" x14ac:dyDescent="0.3">
      <c r="A11" s="132"/>
      <c r="B11" s="133">
        <v>4216</v>
      </c>
      <c r="C11" s="134">
        <v>17508</v>
      </c>
      <c r="D11" s="135" t="s">
        <v>39</v>
      </c>
      <c r="E11" s="136">
        <v>6688442</v>
      </c>
      <c r="F11" s="135" t="s">
        <v>65</v>
      </c>
      <c r="G11" s="137">
        <v>45388442</v>
      </c>
      <c r="H11" s="6"/>
    </row>
    <row r="12" spans="1:8" ht="26.25" thickBot="1" x14ac:dyDescent="0.3">
      <c r="A12" s="132">
        <v>5512</v>
      </c>
      <c r="B12" s="133"/>
      <c r="C12" s="134"/>
      <c r="D12" s="135" t="s">
        <v>43</v>
      </c>
      <c r="E12" s="136">
        <v>4800</v>
      </c>
      <c r="F12" s="144" t="s">
        <v>66</v>
      </c>
      <c r="G12" s="137">
        <v>4800</v>
      </c>
      <c r="H12" s="6"/>
    </row>
    <row r="13" spans="1:8" ht="15.75" thickBot="1" x14ac:dyDescent="0.3">
      <c r="A13" s="48" t="s">
        <v>13</v>
      </c>
      <c r="B13" s="49"/>
      <c r="C13" s="50"/>
      <c r="D13" s="51"/>
      <c r="E13" s="52">
        <f>SUM(E7:E12)</f>
        <v>7238473</v>
      </c>
      <c r="F13" s="5"/>
      <c r="G13" s="4"/>
      <c r="H13" s="4"/>
    </row>
    <row r="14" spans="1:8" ht="24.75" customHeight="1" x14ac:dyDescent="0.25">
      <c r="A14" s="61"/>
      <c r="B14" s="62"/>
      <c r="C14" s="63"/>
      <c r="D14" s="64"/>
      <c r="E14" s="65"/>
      <c r="F14" s="5"/>
      <c r="G14" s="4"/>
    </row>
    <row r="15" spans="1:8" ht="22.5" customHeight="1" x14ac:dyDescent="0.25">
      <c r="A15" s="61"/>
      <c r="B15" s="62"/>
      <c r="C15" s="63"/>
      <c r="D15" s="64"/>
      <c r="E15" s="65"/>
      <c r="G15" s="34"/>
    </row>
    <row r="16" spans="1:8" ht="40.5" customHeight="1" thickBot="1" x14ac:dyDescent="0.3">
      <c r="E16" s="34"/>
    </row>
    <row r="17" spans="1:14" ht="26.25" customHeight="1" thickBot="1" x14ac:dyDescent="0.3">
      <c r="A17" s="108" t="s">
        <v>5</v>
      </c>
      <c r="B17" s="109" t="s">
        <v>6</v>
      </c>
      <c r="C17" s="110" t="s">
        <v>7</v>
      </c>
      <c r="D17" s="111" t="s">
        <v>8</v>
      </c>
      <c r="E17" s="109" t="s">
        <v>9</v>
      </c>
      <c r="F17" s="111" t="s">
        <v>10</v>
      </c>
      <c r="G17" s="110" t="s">
        <v>11</v>
      </c>
    </row>
    <row r="18" spans="1:14" x14ac:dyDescent="0.25">
      <c r="A18" s="78">
        <v>1031</v>
      </c>
      <c r="B18" s="76"/>
      <c r="C18" s="76"/>
      <c r="D18" s="76" t="s">
        <v>46</v>
      </c>
      <c r="E18" s="77">
        <v>872000</v>
      </c>
      <c r="F18" s="76" t="s">
        <v>47</v>
      </c>
      <c r="G18" s="79"/>
    </row>
    <row r="19" spans="1:14" ht="27.75" customHeight="1" thickBot="1" x14ac:dyDescent="0.3">
      <c r="A19" s="80"/>
      <c r="B19" s="81"/>
      <c r="C19" s="81"/>
      <c r="D19" s="81"/>
      <c r="E19" s="82">
        <v>200000</v>
      </c>
      <c r="F19" s="83" t="s">
        <v>48</v>
      </c>
      <c r="G19" s="84" t="s">
        <v>70</v>
      </c>
      <c r="J19" s="34"/>
      <c r="K19" s="34"/>
    </row>
    <row r="20" spans="1:14" ht="26.25" thickBot="1" x14ac:dyDescent="0.3">
      <c r="A20" s="101">
        <v>2321</v>
      </c>
      <c r="B20" s="102"/>
      <c r="C20" s="103"/>
      <c r="D20" s="104" t="s">
        <v>18</v>
      </c>
      <c r="E20" s="129">
        <v>3500000</v>
      </c>
      <c r="F20" s="130" t="s">
        <v>23</v>
      </c>
      <c r="G20" s="131"/>
      <c r="L20" s="41"/>
    </row>
    <row r="21" spans="1:14" ht="26.25" x14ac:dyDescent="0.25">
      <c r="A21" s="41"/>
      <c r="E21" s="69"/>
      <c r="F21" s="100" t="s">
        <v>58</v>
      </c>
      <c r="G21" s="105"/>
    </row>
    <row r="22" spans="1:14" x14ac:dyDescent="0.25">
      <c r="A22" s="37"/>
      <c r="B22" s="37"/>
      <c r="C22" s="38"/>
      <c r="D22" s="39"/>
      <c r="E22" s="40"/>
      <c r="F22" s="100" t="s">
        <v>20</v>
      </c>
      <c r="G22" s="105"/>
    </row>
    <row r="23" spans="1:14" x14ac:dyDescent="0.25">
      <c r="A23" s="37"/>
      <c r="B23" s="37"/>
      <c r="C23" s="38"/>
      <c r="D23" s="39"/>
      <c r="E23" s="40"/>
      <c r="F23" s="100" t="s">
        <v>22</v>
      </c>
      <c r="G23" s="105"/>
    </row>
    <row r="24" spans="1:14" x14ac:dyDescent="0.25">
      <c r="A24" s="37"/>
      <c r="B24" s="37"/>
      <c r="C24" s="38"/>
      <c r="D24" s="39"/>
      <c r="E24" s="40"/>
      <c r="F24" s="100" t="s">
        <v>21</v>
      </c>
      <c r="G24" s="105"/>
    </row>
    <row r="25" spans="1:14" ht="15.75" thickBot="1" x14ac:dyDescent="0.3">
      <c r="A25" s="37"/>
      <c r="B25" s="37"/>
      <c r="C25" s="38"/>
      <c r="D25" s="39"/>
      <c r="E25" s="40"/>
      <c r="F25" s="106"/>
      <c r="G25" s="107" t="s">
        <v>49</v>
      </c>
    </row>
    <row r="26" spans="1:14" ht="15.75" thickBot="1" x14ac:dyDescent="0.3">
      <c r="A26" s="87">
        <v>3113</v>
      </c>
      <c r="B26" s="88"/>
      <c r="C26" s="89"/>
      <c r="D26" s="90" t="s">
        <v>34</v>
      </c>
      <c r="E26" s="127">
        <v>323920</v>
      </c>
      <c r="F26" s="128" t="s">
        <v>35</v>
      </c>
      <c r="G26" s="92" t="s">
        <v>50</v>
      </c>
    </row>
    <row r="27" spans="1:14" ht="39" thickBot="1" x14ac:dyDescent="0.3">
      <c r="A27" s="93">
        <v>3315</v>
      </c>
      <c r="B27" s="94"/>
      <c r="C27" s="95"/>
      <c r="D27" s="96" t="s">
        <v>76</v>
      </c>
      <c r="E27" s="86">
        <v>120000</v>
      </c>
      <c r="F27" s="97" t="s">
        <v>71</v>
      </c>
      <c r="G27" s="98" t="s">
        <v>51</v>
      </c>
      <c r="N27" s="41"/>
    </row>
    <row r="28" spans="1:14" ht="26.25" thickBot="1" x14ac:dyDescent="0.3">
      <c r="A28" s="87">
        <v>3326</v>
      </c>
      <c r="B28" s="88"/>
      <c r="C28" s="89"/>
      <c r="D28" s="99" t="s">
        <v>53</v>
      </c>
      <c r="E28" s="91">
        <v>50000</v>
      </c>
      <c r="F28" s="113" t="s">
        <v>54</v>
      </c>
      <c r="G28" s="92" t="s">
        <v>55</v>
      </c>
    </row>
    <row r="29" spans="1:14" ht="15.75" thickBot="1" x14ac:dyDescent="0.3">
      <c r="A29" s="145">
        <v>3341</v>
      </c>
      <c r="B29" s="146"/>
      <c r="C29" s="147"/>
      <c r="D29" s="148" t="s">
        <v>78</v>
      </c>
      <c r="E29" s="149">
        <v>108900</v>
      </c>
      <c r="F29" s="150" t="s">
        <v>79</v>
      </c>
      <c r="G29" s="151" t="s">
        <v>80</v>
      </c>
    </row>
    <row r="30" spans="1:14" ht="38.25" x14ac:dyDescent="0.25">
      <c r="A30" s="152">
        <v>3613</v>
      </c>
      <c r="B30" s="153"/>
      <c r="C30" s="154">
        <v>17058</v>
      </c>
      <c r="D30" s="155" t="s">
        <v>42</v>
      </c>
      <c r="E30" s="156">
        <v>3500</v>
      </c>
      <c r="F30" s="157" t="s">
        <v>60</v>
      </c>
      <c r="G30" s="158"/>
    </row>
    <row r="31" spans="1:14" ht="25.5" x14ac:dyDescent="0.25">
      <c r="A31" s="159"/>
      <c r="B31" s="160"/>
      <c r="C31" s="161"/>
      <c r="D31" s="162"/>
      <c r="E31" s="163">
        <v>1500</v>
      </c>
      <c r="F31" s="164" t="s">
        <v>61</v>
      </c>
      <c r="G31" s="165"/>
    </row>
    <row r="32" spans="1:14" ht="25.5" x14ac:dyDescent="0.25">
      <c r="A32" s="159"/>
      <c r="B32" s="160">
        <v>6121</v>
      </c>
      <c r="C32" s="161">
        <v>17508</v>
      </c>
      <c r="D32" s="162"/>
      <c r="E32" s="163">
        <v>6688442</v>
      </c>
      <c r="F32" s="164" t="s">
        <v>62</v>
      </c>
      <c r="G32" s="165"/>
    </row>
    <row r="33" spans="1:16" ht="25.5" x14ac:dyDescent="0.25">
      <c r="A33" s="159"/>
      <c r="B33" s="160">
        <v>6121</v>
      </c>
      <c r="C33" s="161"/>
      <c r="D33" s="162"/>
      <c r="E33" s="166">
        <v>2866476</v>
      </c>
      <c r="F33" s="164" t="s">
        <v>63</v>
      </c>
      <c r="G33" s="165"/>
      <c r="I33" s="32"/>
      <c r="P33" s="41"/>
    </row>
    <row r="34" spans="1:16" ht="25.5" x14ac:dyDescent="0.25">
      <c r="A34" s="159"/>
      <c r="B34" s="160">
        <v>6121</v>
      </c>
      <c r="C34" s="161"/>
      <c r="D34" s="162"/>
      <c r="E34" s="163">
        <v>165000</v>
      </c>
      <c r="F34" s="164" t="s">
        <v>64</v>
      </c>
      <c r="G34" s="165"/>
      <c r="I34" s="32"/>
    </row>
    <row r="35" spans="1:16" x14ac:dyDescent="0.25">
      <c r="A35" s="159"/>
      <c r="B35" s="160">
        <v>6121</v>
      </c>
      <c r="C35" s="161"/>
      <c r="D35" s="162"/>
      <c r="E35" s="163">
        <v>200000</v>
      </c>
      <c r="F35" s="164" t="s">
        <v>77</v>
      </c>
      <c r="G35" s="165"/>
      <c r="I35" s="32"/>
    </row>
    <row r="36" spans="1:16" x14ac:dyDescent="0.25">
      <c r="A36" s="159"/>
      <c r="B36" s="160">
        <v>6121</v>
      </c>
      <c r="C36" s="161"/>
      <c r="D36" s="162"/>
      <c r="E36" s="163">
        <v>323890</v>
      </c>
      <c r="F36" s="164" t="s">
        <v>45</v>
      </c>
      <c r="G36" s="165"/>
      <c r="I36" s="32"/>
    </row>
    <row r="37" spans="1:16" x14ac:dyDescent="0.25">
      <c r="A37" s="167"/>
      <c r="B37" s="160"/>
      <c r="C37" s="161"/>
      <c r="D37" s="162"/>
      <c r="E37" s="163"/>
      <c r="F37" s="162" t="s">
        <v>59</v>
      </c>
      <c r="G37" s="165" t="s">
        <v>69</v>
      </c>
      <c r="I37" s="32"/>
    </row>
    <row r="38" spans="1:16" ht="15.75" thickBot="1" x14ac:dyDescent="0.3">
      <c r="A38" s="168"/>
      <c r="B38" s="169"/>
      <c r="C38" s="170"/>
      <c r="D38" s="171"/>
      <c r="E38" s="172"/>
      <c r="F38" s="171" t="s">
        <v>67</v>
      </c>
      <c r="G38" s="173" t="s">
        <v>68</v>
      </c>
    </row>
    <row r="39" spans="1:16" ht="15.75" thickBot="1" x14ac:dyDescent="0.3">
      <c r="A39" s="120">
        <v>3639</v>
      </c>
      <c r="B39" s="121"/>
      <c r="C39" s="85"/>
      <c r="D39" s="122" t="s">
        <v>12</v>
      </c>
      <c r="E39" s="174">
        <v>-2000000</v>
      </c>
      <c r="F39" s="123" t="s">
        <v>19</v>
      </c>
      <c r="G39" s="124" t="s">
        <v>72</v>
      </c>
    </row>
    <row r="40" spans="1:16" ht="15.75" thickBot="1" x14ac:dyDescent="0.3">
      <c r="A40" s="114">
        <v>3725</v>
      </c>
      <c r="B40" s="115"/>
      <c r="C40" s="116"/>
      <c r="D40" s="117" t="s">
        <v>56</v>
      </c>
      <c r="E40" s="175">
        <v>36000</v>
      </c>
      <c r="F40" s="118" t="s">
        <v>73</v>
      </c>
      <c r="G40" s="119" t="s">
        <v>57</v>
      </c>
    </row>
    <row r="41" spans="1:16" ht="15.75" thickBot="1" x14ac:dyDescent="0.3">
      <c r="A41" s="120">
        <v>5512</v>
      </c>
      <c r="B41" s="121">
        <v>6121</v>
      </c>
      <c r="C41" s="85"/>
      <c r="D41" s="122" t="s">
        <v>43</v>
      </c>
      <c r="E41" s="174">
        <v>-2000000</v>
      </c>
      <c r="F41" s="123" t="s">
        <v>44</v>
      </c>
      <c r="G41" s="124" t="s">
        <v>52</v>
      </c>
    </row>
    <row r="42" spans="1:16" ht="15.75" thickBot="1" x14ac:dyDescent="0.3">
      <c r="A42" s="53" t="s">
        <v>13</v>
      </c>
      <c r="B42" s="54"/>
      <c r="C42" s="50"/>
      <c r="D42" s="55"/>
      <c r="E42" s="52">
        <f>SUM(E18:E41)</f>
        <v>11459628</v>
      </c>
      <c r="F42" s="7"/>
      <c r="G42" s="6"/>
    </row>
    <row r="43" spans="1:16" x14ac:dyDescent="0.25">
      <c r="F43" s="7"/>
      <c r="G43" s="6"/>
    </row>
    <row r="44" spans="1:16" x14ac:dyDescent="0.25">
      <c r="A44" s="66"/>
      <c r="B44" s="67"/>
      <c r="C44" s="63"/>
      <c r="D44" s="68"/>
      <c r="E44" s="65"/>
      <c r="F44" s="7"/>
      <c r="G44" s="6"/>
    </row>
    <row r="45" spans="1:16" x14ac:dyDescent="0.25">
      <c r="A45" s="66"/>
      <c r="B45" s="67"/>
      <c r="C45" s="63"/>
      <c r="D45" s="68"/>
      <c r="E45" s="65"/>
    </row>
    <row r="46" spans="1:16" ht="15.75" thickBot="1" x14ac:dyDescent="0.3">
      <c r="F46" s="42" t="s">
        <v>30</v>
      </c>
      <c r="G46" s="126" t="s">
        <v>75</v>
      </c>
    </row>
    <row r="47" spans="1:16" x14ac:dyDescent="0.25">
      <c r="A47" s="8" t="s">
        <v>24</v>
      </c>
      <c r="B47" s="9"/>
      <c r="C47" s="10"/>
      <c r="D47" s="44"/>
      <c r="E47" s="11">
        <v>87372920</v>
      </c>
      <c r="F47" t="s">
        <v>31</v>
      </c>
      <c r="G47" s="34">
        <v>24059390.350000001</v>
      </c>
    </row>
    <row r="48" spans="1:16" ht="18" thickBot="1" x14ac:dyDescent="0.45">
      <c r="A48" s="12" t="s">
        <v>25</v>
      </c>
      <c r="B48" s="13"/>
      <c r="C48" s="14"/>
      <c r="D48" s="15"/>
      <c r="E48" s="52">
        <v>7238473</v>
      </c>
      <c r="F48" t="s">
        <v>32</v>
      </c>
      <c r="G48" s="35">
        <v>17986363.649999999</v>
      </c>
    </row>
    <row r="49" spans="1:7" x14ac:dyDescent="0.25">
      <c r="A49" s="16" t="s">
        <v>26</v>
      </c>
      <c r="B49" s="17"/>
      <c r="C49" s="17"/>
      <c r="D49" s="18"/>
      <c r="E49" s="19">
        <f>SUM(E47:E48)</f>
        <v>94611393</v>
      </c>
      <c r="G49" s="36">
        <f>SUM(G47:G48)</f>
        <v>42045754</v>
      </c>
    </row>
    <row r="50" spans="1:7" x14ac:dyDescent="0.25">
      <c r="A50" s="12" t="s">
        <v>27</v>
      </c>
      <c r="B50" s="13"/>
      <c r="C50" s="13"/>
      <c r="D50" s="14"/>
      <c r="E50" s="20">
        <v>42045754</v>
      </c>
      <c r="G50" s="34"/>
    </row>
    <row r="51" spans="1:7" ht="15.75" thickBot="1" x14ac:dyDescent="0.3">
      <c r="A51" s="21" t="s">
        <v>14</v>
      </c>
      <c r="B51" s="22"/>
      <c r="C51" s="22"/>
      <c r="D51" s="23"/>
      <c r="E51" s="24">
        <f>SUM(E49:E50)</f>
        <v>136657147</v>
      </c>
      <c r="G51" s="34"/>
    </row>
    <row r="52" spans="1:7" x14ac:dyDescent="0.25">
      <c r="E52" s="25"/>
      <c r="G52" s="34"/>
    </row>
    <row r="53" spans="1:7" ht="15.75" thickBot="1" x14ac:dyDescent="0.3">
      <c r="E53" s="25"/>
      <c r="F53" s="59" t="s">
        <v>82</v>
      </c>
      <c r="G53" s="60"/>
    </row>
    <row r="54" spans="1:7" x14ac:dyDescent="0.25">
      <c r="A54" s="8" t="s">
        <v>28</v>
      </c>
      <c r="B54" s="9"/>
      <c r="C54" s="10"/>
      <c r="D54" s="43"/>
      <c r="E54" s="11">
        <v>123676731</v>
      </c>
      <c r="F54" s="31" t="s">
        <v>81</v>
      </c>
    </row>
    <row r="55" spans="1:7" x14ac:dyDescent="0.25">
      <c r="A55" s="12" t="s">
        <v>25</v>
      </c>
      <c r="B55" s="13"/>
      <c r="C55" s="14"/>
      <c r="D55" s="15"/>
      <c r="E55" s="125">
        <v>11459628</v>
      </c>
      <c r="F55" s="31" t="s">
        <v>36</v>
      </c>
    </row>
    <row r="56" spans="1:7" x14ac:dyDescent="0.25">
      <c r="A56" s="16" t="s">
        <v>29</v>
      </c>
      <c r="B56" s="17"/>
      <c r="C56" s="17"/>
      <c r="D56" s="45"/>
      <c r="E56" s="19">
        <f>SUM(E54:E55)</f>
        <v>135136359</v>
      </c>
      <c r="F56" s="41"/>
    </row>
    <row r="57" spans="1:7" x14ac:dyDescent="0.25">
      <c r="A57" s="12" t="s">
        <v>15</v>
      </c>
      <c r="B57" s="13"/>
      <c r="C57" s="14"/>
      <c r="D57" s="46" t="s">
        <v>33</v>
      </c>
      <c r="E57" s="20">
        <v>1520788</v>
      </c>
      <c r="F57" s="41"/>
    </row>
    <row r="58" spans="1:7" ht="15.75" thickBot="1" x14ac:dyDescent="0.3">
      <c r="A58" s="26" t="s">
        <v>16</v>
      </c>
      <c r="B58" s="27"/>
      <c r="C58" s="27"/>
      <c r="D58" s="47"/>
      <c r="E58" s="28">
        <f>SUM(E56:E57)</f>
        <v>136657147</v>
      </c>
      <c r="F58" s="30"/>
    </row>
    <row r="59" spans="1:7" x14ac:dyDescent="0.25">
      <c r="E59" s="29"/>
    </row>
    <row r="60" spans="1:7" x14ac:dyDescent="0.25">
      <c r="E60" s="25"/>
    </row>
    <row r="61" spans="1:7" x14ac:dyDescent="0.25">
      <c r="E61" s="33"/>
    </row>
    <row r="62" spans="1:7" x14ac:dyDescent="0.25">
      <c r="E62" s="25"/>
    </row>
    <row r="63" spans="1:7" x14ac:dyDescent="0.25">
      <c r="A63" s="30"/>
      <c r="E63" s="25"/>
    </row>
  </sheetData>
  <sheetProtection algorithmName="SHA-512" hashValue="yugTuYvhZ3iPwNns/XTAXuSZvyGjDcpbyM4AEOcL+OZC4i2BXxDQpbnYzyGU5BryuRA197KDxXPbFLR33wnahg==" saltValue="rQYO42T9sUg7scCm6rx/dg==" spinCount="100000" sheet="1" objects="1" scenarios="1"/>
  <pageMargins left="0.11811023622047245" right="0.11811023622047245" top="0.19685039370078741" bottom="0.19685039370078741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B250M</dc:creator>
  <cp:lastModifiedBy>B250M</cp:lastModifiedBy>
  <cp:lastPrinted>2020-03-09T14:59:58Z</cp:lastPrinted>
  <dcterms:created xsi:type="dcterms:W3CDTF">2020-01-23T11:49:18Z</dcterms:created>
  <dcterms:modified xsi:type="dcterms:W3CDTF">2020-03-13T09:29:22Z</dcterms:modified>
</cp:coreProperties>
</file>