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8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45" i="1"/>
  <c r="L51"/>
  <c r="L53" s="1"/>
  <c r="L17"/>
  <c r="L20" s="1"/>
</calcChain>
</file>

<file path=xl/sharedStrings.xml><?xml version="1.0" encoding="utf-8"?>
<sst xmlns="http://schemas.openxmlformats.org/spreadsheetml/2006/main" count="50" uniqueCount="41">
  <si>
    <t>Rozpočtové opatření č. 4/2017</t>
  </si>
  <si>
    <t>Město Ronov nad Doubravou</t>
  </si>
  <si>
    <t>IČ: 00270822</t>
  </si>
  <si>
    <t>Oblast příjmů</t>
  </si>
  <si>
    <t>par.</t>
  </si>
  <si>
    <t>pol.</t>
  </si>
  <si>
    <t>obsah</t>
  </si>
  <si>
    <t>rozpočtové</t>
  </si>
  <si>
    <t>opatření</t>
  </si>
  <si>
    <t>poznámka</t>
  </si>
  <si>
    <t>celkem za pol., par.</t>
  </si>
  <si>
    <t>rekonstrukce tělocvičny</t>
  </si>
  <si>
    <t>upravený rozpočet</t>
  </si>
  <si>
    <t>Transfer z MŽP</t>
  </si>
  <si>
    <t>komunitní centrum</t>
  </si>
  <si>
    <t>Oblast výdajů</t>
  </si>
  <si>
    <t>sběrný dvůr</t>
  </si>
  <si>
    <t>Celkem příjmy po RO č.4</t>
  </si>
  <si>
    <t>rekonstrukce chodníků</t>
  </si>
  <si>
    <t xml:space="preserve">Celkem schválené příjmy po RO č. 3. </t>
  </si>
  <si>
    <t>Celkem schválené příjmy po RO č.4</t>
  </si>
  <si>
    <t>8115           krátkodobé financování</t>
  </si>
  <si>
    <t xml:space="preserve">dlouhodobé financování </t>
  </si>
  <si>
    <t>celkem schválené příjmy s financováním</t>
  </si>
  <si>
    <t>Schválené zastupitelstvem města dne:</t>
  </si>
  <si>
    <t xml:space="preserve">Celkem schválené výdaje po RO č. 3. </t>
  </si>
  <si>
    <t xml:space="preserve">Rozpočtové opatření č. 4 </t>
  </si>
  <si>
    <t>Celkem schválené výdaje po RO č. 4</t>
  </si>
  <si>
    <t>Dlohodobé financování</t>
  </si>
  <si>
    <t>Celkem schválené výdaje s financováním</t>
  </si>
  <si>
    <t>Zveřejněno na elektr. ÚD dne :</t>
  </si>
  <si>
    <t>Sejmuto:</t>
  </si>
  <si>
    <t>rekonstr. těl. + komun.cent</t>
  </si>
  <si>
    <t>Rozpočtové opatření č 4/2017</t>
  </si>
  <si>
    <t>základní škola</t>
  </si>
  <si>
    <t>nebytové hospodářství</t>
  </si>
  <si>
    <t>Celkem výdaje</t>
  </si>
  <si>
    <t>zatepl.těl.ZŠ z par. 3722- sběr.</t>
  </si>
  <si>
    <t>transfer MŽP</t>
  </si>
  <si>
    <t>dvůr,2219 rekonstr. chodníků+</t>
  </si>
  <si>
    <t>Zpracovala: Lebdušková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</si>
</sst>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/>
    <xf numFmtId="43" fontId="4" fillId="0" borderId="12" xfId="0" applyNumberFormat="1" applyFont="1" applyBorder="1" applyAlignment="1"/>
    <xf numFmtId="0" fontId="2" fillId="0" borderId="0" xfId="0" applyFont="1" applyBorder="1"/>
    <xf numFmtId="43" fontId="0" fillId="0" borderId="13" xfId="0" applyNumberFormat="1" applyBorder="1"/>
    <xf numFmtId="0" fontId="3" fillId="0" borderId="0" xfId="0" applyFont="1"/>
    <xf numFmtId="43" fontId="0" fillId="0" borderId="12" xfId="0" applyNumberForma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3" fontId="0" fillId="0" borderId="3" xfId="0" applyNumberFormat="1" applyBorder="1"/>
    <xf numFmtId="0" fontId="2" fillId="0" borderId="11" xfId="0" applyFont="1" applyBorder="1"/>
    <xf numFmtId="0" fontId="2" fillId="0" borderId="13" xfId="0" applyFont="1" applyBorder="1"/>
    <xf numFmtId="43" fontId="0" fillId="0" borderId="12" xfId="0" applyNumberFormat="1" applyBorder="1"/>
    <xf numFmtId="0" fontId="0" fillId="0" borderId="11" xfId="0" applyBorder="1" applyAlignment="1">
      <alignment horizontal="left"/>
    </xf>
    <xf numFmtId="43" fontId="0" fillId="0" borderId="11" xfId="0" applyNumberFormat="1" applyBorder="1"/>
    <xf numFmtId="0" fontId="0" fillId="0" borderId="0" xfId="0" applyBorder="1" applyAlignment="1"/>
    <xf numFmtId="43" fontId="0" fillId="0" borderId="11" xfId="0" applyNumberFormat="1" applyBorder="1" applyAlignment="1">
      <alignment horizontal="center"/>
    </xf>
    <xf numFmtId="43" fontId="4" fillId="0" borderId="0" xfId="0" applyNumberFormat="1" applyFont="1" applyBorder="1" applyAlignment="1"/>
    <xf numFmtId="2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43" fontId="1" fillId="0" borderId="12" xfId="0" applyNumberFormat="1" applyFont="1" applyBorder="1"/>
    <xf numFmtId="43" fontId="0" fillId="0" borderId="0" xfId="0" applyNumberFormat="1"/>
    <xf numFmtId="43" fontId="4" fillId="0" borderId="2" xfId="0" applyNumberFormat="1" applyFont="1" applyBorder="1"/>
    <xf numFmtId="43" fontId="1" fillId="0" borderId="4" xfId="0" applyNumberFormat="1" applyFont="1" applyBorder="1"/>
    <xf numFmtId="0" fontId="0" fillId="0" borderId="5" xfId="0" applyFill="1" applyBorder="1"/>
    <xf numFmtId="0" fontId="0" fillId="0" borderId="11" xfId="0" applyFill="1" applyBorder="1"/>
    <xf numFmtId="0" fontId="0" fillId="0" borderId="1" xfId="0" applyFont="1" applyBorder="1"/>
    <xf numFmtId="43" fontId="0" fillId="0" borderId="11" xfId="0" applyNumberFormat="1" applyFont="1" applyBorder="1"/>
    <xf numFmtId="0" fontId="2" fillId="0" borderId="0" xfId="0" applyFont="1"/>
    <xf numFmtId="43" fontId="0" fillId="0" borderId="0" xfId="0" applyNumberFormat="1" applyBorder="1"/>
    <xf numFmtId="0" fontId="0" fillId="0" borderId="2" xfId="0" applyFill="1" applyBorder="1"/>
    <xf numFmtId="0" fontId="0" fillId="0" borderId="8" xfId="0" applyFill="1" applyBorder="1"/>
    <xf numFmtId="0" fontId="0" fillId="0" borderId="14" xfId="0" applyBorder="1"/>
    <xf numFmtId="0" fontId="0" fillId="0" borderId="15" xfId="0" applyBorder="1"/>
    <xf numFmtId="43" fontId="0" fillId="0" borderId="5" xfId="0" applyNumberFormat="1" applyBorder="1"/>
    <xf numFmtId="43" fontId="0" fillId="0" borderId="8" xfId="0" applyNumberFormat="1" applyBorder="1"/>
    <xf numFmtId="0" fontId="0" fillId="0" borderId="6" xfId="0" applyFill="1" applyBorder="1"/>
    <xf numFmtId="0" fontId="0" fillId="0" borderId="3" xfId="0" applyFill="1" applyBorder="1"/>
    <xf numFmtId="43" fontId="0" fillId="0" borderId="7" xfId="0" applyNumberFormat="1" applyBorder="1"/>
    <xf numFmtId="43" fontId="0" fillId="0" borderId="4" xfId="0" applyNumberFormat="1" applyBorder="1"/>
    <xf numFmtId="43" fontId="2" fillId="0" borderId="12" xfId="0" applyNumberFormat="1" applyFon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0"/>
  <sheetViews>
    <sheetView tabSelected="1" topLeftCell="A37" workbookViewId="0">
      <selection activeCell="G61" sqref="G61"/>
    </sheetView>
  </sheetViews>
  <sheetFormatPr defaultRowHeight="15"/>
  <cols>
    <col min="5" max="5" width="9.140625" customWidth="1"/>
    <col min="6" max="6" width="0.140625" customWidth="1"/>
    <col min="7" max="7" width="15.42578125" bestFit="1" customWidth="1"/>
    <col min="8" max="8" width="16.42578125" bestFit="1" customWidth="1"/>
    <col min="12" max="12" width="16.42578125" bestFit="1" customWidth="1"/>
  </cols>
  <sheetData>
    <row r="2" spans="1:17">
      <c r="F2" s="1"/>
      <c r="G2" s="2" t="s">
        <v>0</v>
      </c>
      <c r="H2" s="1"/>
      <c r="I2" s="1"/>
      <c r="J2" s="1"/>
    </row>
    <row r="3" spans="1:17">
      <c r="A3" t="s">
        <v>1</v>
      </c>
    </row>
    <row r="4" spans="1:17" ht="15.75" thickBot="1">
      <c r="A4" t="s">
        <v>2</v>
      </c>
      <c r="N4" s="10"/>
      <c r="O4" s="10"/>
    </row>
    <row r="5" spans="1:17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10"/>
      <c r="O5" s="10"/>
    </row>
    <row r="6" spans="1:17" ht="15.75" thickBot="1">
      <c r="A6" s="11" t="s">
        <v>3</v>
      </c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</row>
    <row r="7" spans="1:17">
      <c r="A7" s="14" t="s">
        <v>4</v>
      </c>
      <c r="B7" s="14" t="s">
        <v>5</v>
      </c>
      <c r="C7" s="4" t="s">
        <v>6</v>
      </c>
      <c r="D7" s="4"/>
      <c r="E7" s="4"/>
      <c r="F7" s="4"/>
      <c r="G7" s="3" t="s">
        <v>7</v>
      </c>
      <c r="H7" s="5"/>
      <c r="I7" s="4" t="s">
        <v>9</v>
      </c>
      <c r="J7" s="4"/>
      <c r="K7" s="4"/>
      <c r="L7" s="3" t="s">
        <v>12</v>
      </c>
      <c r="M7" s="5"/>
      <c r="N7" s="10"/>
    </row>
    <row r="8" spans="1:17" ht="15.75" thickBot="1">
      <c r="A8" s="15"/>
      <c r="B8" s="15"/>
      <c r="C8" s="7"/>
      <c r="D8" s="7"/>
      <c r="E8" s="7"/>
      <c r="F8" s="7"/>
      <c r="G8" s="6" t="s">
        <v>8</v>
      </c>
      <c r="H8" s="8"/>
      <c r="I8" s="7"/>
      <c r="J8" s="7"/>
      <c r="K8" s="7"/>
      <c r="L8" s="6" t="s">
        <v>10</v>
      </c>
      <c r="M8" s="8"/>
      <c r="N8" s="10"/>
    </row>
    <row r="9" spans="1:17" ht="15.75" thickBot="1">
      <c r="A9" s="13"/>
      <c r="B9" s="13"/>
      <c r="C9" s="16" t="s">
        <v>11</v>
      </c>
      <c r="D9" s="18"/>
      <c r="E9" s="18"/>
      <c r="F9" s="17"/>
      <c r="G9" s="16"/>
      <c r="H9" s="20">
        <v>4058190</v>
      </c>
      <c r="I9" s="19" t="s">
        <v>13</v>
      </c>
      <c r="J9" s="18"/>
      <c r="K9" s="18"/>
      <c r="L9" s="33">
        <v>4058190</v>
      </c>
      <c r="M9" s="17"/>
    </row>
    <row r="10" spans="1:17">
      <c r="A10" s="4"/>
      <c r="B10" s="4"/>
      <c r="C10" s="4"/>
      <c r="D10" s="4"/>
      <c r="E10" s="4"/>
      <c r="F10" s="4"/>
      <c r="G10" s="10"/>
      <c r="H10" s="34"/>
      <c r="I10" s="32"/>
      <c r="J10" s="10"/>
      <c r="K10" s="10"/>
      <c r="L10" s="35"/>
      <c r="M10" s="10"/>
      <c r="Q10" s="10"/>
    </row>
    <row r="11" spans="1:17" ht="15.75" thickBot="1">
      <c r="A11" s="10"/>
      <c r="B11" s="21"/>
      <c r="C11" s="10"/>
      <c r="D11" s="10"/>
      <c r="E11" s="10"/>
      <c r="F11" s="10"/>
      <c r="G11" s="10"/>
      <c r="H11" s="10"/>
      <c r="I11" s="32"/>
      <c r="J11" s="10"/>
      <c r="K11" s="10"/>
      <c r="L11" s="36"/>
      <c r="M11" s="10"/>
      <c r="P11" s="10"/>
      <c r="Q11" s="10"/>
    </row>
    <row r="12" spans="1:17" ht="15.75" thickBot="1">
      <c r="A12" s="27" t="s">
        <v>17</v>
      </c>
      <c r="B12" s="18"/>
      <c r="C12" s="18"/>
      <c r="D12" s="18"/>
      <c r="E12" s="17"/>
      <c r="F12" s="10"/>
      <c r="G12" s="16"/>
      <c r="H12" s="58">
        <v>4058190</v>
      </c>
      <c r="I12" s="10"/>
      <c r="J12" s="10"/>
      <c r="K12" s="10"/>
      <c r="L12" s="37"/>
      <c r="M12" s="10"/>
    </row>
    <row r="13" spans="1:17">
      <c r="D13" s="10"/>
      <c r="J13" s="10"/>
    </row>
    <row r="14" spans="1:17" ht="15.75" thickBot="1"/>
    <row r="15" spans="1:17" ht="15.75" thickBot="1">
      <c r="A15" s="27" t="s">
        <v>19</v>
      </c>
      <c r="B15" s="28"/>
      <c r="C15" s="28"/>
      <c r="D15" s="28"/>
      <c r="E15" s="18"/>
      <c r="F15" s="18"/>
      <c r="G15" s="18"/>
      <c r="H15" s="18"/>
      <c r="I15" s="18"/>
      <c r="J15" s="18"/>
      <c r="K15" s="18"/>
      <c r="L15" s="31">
        <v>34660020</v>
      </c>
      <c r="M15" s="17"/>
    </row>
    <row r="16" spans="1:17" ht="15.75" thickBot="1">
      <c r="A16" s="16" t="s">
        <v>33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31">
        <v>4058190</v>
      </c>
      <c r="M16" s="29"/>
      <c r="P16" s="10"/>
    </row>
    <row r="17" spans="1:13" ht="15.75" thickBot="1">
      <c r="A17" s="27" t="s">
        <v>20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31">
        <f>SUM(L15:L16)</f>
        <v>38718210</v>
      </c>
      <c r="M17" s="17"/>
    </row>
    <row r="18" spans="1:13" ht="15.75" thickBot="1">
      <c r="A18" s="16" t="s">
        <v>21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31">
        <v>22084580</v>
      </c>
      <c r="M18" s="17"/>
    </row>
    <row r="19" spans="1:13" ht="15.75" thickBot="1">
      <c r="A19" s="30">
        <v>8123</v>
      </c>
      <c r="B19" s="18" t="s">
        <v>22</v>
      </c>
      <c r="C19" s="18"/>
      <c r="D19" s="18"/>
      <c r="E19" s="18"/>
      <c r="F19" s="18"/>
      <c r="G19" s="18"/>
      <c r="H19" s="18"/>
      <c r="I19" s="18"/>
      <c r="J19" s="18"/>
      <c r="K19" s="18"/>
      <c r="L19" s="31">
        <v>3292360</v>
      </c>
      <c r="M19" s="17"/>
    </row>
    <row r="20" spans="1:13" ht="15.75" thickBot="1">
      <c r="A20" s="16" t="s">
        <v>23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31">
        <f>SUM(L17:L19)</f>
        <v>64095150</v>
      </c>
      <c r="M20" s="17"/>
    </row>
    <row r="33" spans="1:18">
      <c r="A33" s="23" t="s">
        <v>15</v>
      </c>
      <c r="B33" s="23"/>
      <c r="D33" s="10"/>
      <c r="F33" s="10"/>
      <c r="G33" s="10"/>
      <c r="R33" s="10"/>
    </row>
    <row r="34" spans="1:18" ht="15.75" thickBot="1">
      <c r="D34" s="10"/>
      <c r="E34" s="10"/>
      <c r="F34" s="10"/>
      <c r="G34" s="10"/>
      <c r="J34" s="10"/>
      <c r="Q34" s="10"/>
      <c r="R34" s="10"/>
    </row>
    <row r="35" spans="1:18">
      <c r="A35" s="14" t="s">
        <v>4</v>
      </c>
      <c r="B35" s="14" t="s">
        <v>5</v>
      </c>
      <c r="C35" s="3" t="s">
        <v>6</v>
      </c>
      <c r="D35" s="4"/>
      <c r="E35" s="5"/>
      <c r="F35" s="5"/>
      <c r="G35" s="3" t="s">
        <v>7</v>
      </c>
      <c r="H35" s="5"/>
      <c r="I35" s="3" t="s">
        <v>9</v>
      </c>
      <c r="J35" s="4"/>
      <c r="K35" s="5"/>
      <c r="L35" s="4" t="s">
        <v>12</v>
      </c>
      <c r="M35" s="5"/>
    </row>
    <row r="36" spans="1:18" ht="15.75" thickBot="1">
      <c r="A36" s="15"/>
      <c r="B36" s="15"/>
      <c r="C36" s="6"/>
      <c r="D36" s="7"/>
      <c r="E36" s="8"/>
      <c r="F36" s="8"/>
      <c r="G36" s="6" t="s">
        <v>8</v>
      </c>
      <c r="H36" s="8"/>
      <c r="I36" s="6"/>
      <c r="J36" s="7"/>
      <c r="K36" s="8"/>
      <c r="L36" s="7" t="s">
        <v>10</v>
      </c>
      <c r="M36" s="8"/>
    </row>
    <row r="37" spans="1:18" ht="15.75" thickBot="1">
      <c r="A37" s="13">
        <v>3722</v>
      </c>
      <c r="B37" s="13"/>
      <c r="C37" s="16" t="s">
        <v>16</v>
      </c>
      <c r="D37" s="18"/>
      <c r="E37" s="17"/>
      <c r="F37" s="18"/>
      <c r="G37" s="16"/>
      <c r="H37" s="38">
        <v>-2500000</v>
      </c>
      <c r="I37" s="16" t="s">
        <v>11</v>
      </c>
      <c r="J37" s="18"/>
      <c r="K37" s="17"/>
      <c r="L37" s="25">
        <v>500000</v>
      </c>
      <c r="M37" s="24"/>
      <c r="P37" s="10"/>
    </row>
    <row r="38" spans="1:18" ht="15.75" thickBot="1">
      <c r="A38" s="14">
        <v>2219</v>
      </c>
      <c r="B38" s="14"/>
      <c r="C38" s="16" t="s">
        <v>18</v>
      </c>
      <c r="D38" s="18"/>
      <c r="E38" s="17"/>
      <c r="F38" s="4"/>
      <c r="G38" s="40"/>
      <c r="H38" s="41">
        <v>-1000000</v>
      </c>
      <c r="I38" s="3" t="s">
        <v>32</v>
      </c>
      <c r="J38" s="4"/>
      <c r="K38" s="5"/>
      <c r="L38" s="26">
        <v>2000000</v>
      </c>
      <c r="M38" s="5"/>
      <c r="O38" s="10"/>
      <c r="P38" s="10"/>
    </row>
    <row r="39" spans="1:18" ht="15.75" thickBot="1">
      <c r="A39" s="13">
        <v>3113</v>
      </c>
      <c r="B39" s="13">
        <v>6121</v>
      </c>
      <c r="C39" s="42" t="s">
        <v>34</v>
      </c>
      <c r="D39" s="7"/>
      <c r="E39" s="8"/>
      <c r="F39" s="10"/>
      <c r="G39" s="16"/>
      <c r="H39" s="29">
        <v>7058190</v>
      </c>
      <c r="I39" s="48" t="s">
        <v>37</v>
      </c>
      <c r="J39" s="4"/>
      <c r="K39" s="4"/>
      <c r="L39" s="3"/>
      <c r="M39" s="5"/>
      <c r="R39" s="51"/>
    </row>
    <row r="40" spans="1:18">
      <c r="A40" s="3"/>
      <c r="B40" s="4"/>
      <c r="C40" s="55"/>
      <c r="D40" s="4"/>
      <c r="E40" s="5"/>
      <c r="F40" s="10"/>
      <c r="G40" s="3"/>
      <c r="H40" s="57"/>
      <c r="I40" s="49" t="s">
        <v>39</v>
      </c>
      <c r="J40" s="10"/>
      <c r="K40" s="10"/>
      <c r="L40" s="53"/>
      <c r="M40" s="50"/>
      <c r="O40" s="10"/>
    </row>
    <row r="41" spans="1:18" ht="15.75" thickBot="1">
      <c r="A41" s="6"/>
      <c r="B41" s="7"/>
      <c r="C41" s="54"/>
      <c r="D41" s="7"/>
      <c r="E41" s="8"/>
      <c r="F41" s="10"/>
      <c r="G41" s="6"/>
      <c r="H41" s="56"/>
      <c r="I41" s="42" t="s">
        <v>38</v>
      </c>
      <c r="J41" s="7"/>
      <c r="K41" s="7"/>
      <c r="L41" s="52">
        <v>13058190</v>
      </c>
      <c r="M41" s="8"/>
      <c r="N41" s="9"/>
      <c r="O41" s="10"/>
    </row>
    <row r="42" spans="1:18" ht="15.75" thickBot="1">
      <c r="A42" s="44">
        <v>3613</v>
      </c>
      <c r="B42" s="13"/>
      <c r="C42" s="43" t="s">
        <v>35</v>
      </c>
      <c r="D42" s="18"/>
      <c r="E42" s="17"/>
      <c r="G42" s="16"/>
      <c r="H42" s="29">
        <v>500000</v>
      </c>
      <c r="I42" s="43" t="s">
        <v>14</v>
      </c>
      <c r="J42" s="18"/>
      <c r="K42" s="17"/>
      <c r="L42" s="45">
        <v>600000</v>
      </c>
      <c r="M42" s="29"/>
    </row>
    <row r="44" spans="1:18" ht="15.75" thickBot="1">
      <c r="A44" s="46"/>
      <c r="H44" s="39"/>
    </row>
    <row r="45" spans="1:18" ht="15.75" thickBot="1">
      <c r="A45" s="27" t="s">
        <v>36</v>
      </c>
      <c r="B45" s="18"/>
      <c r="C45" s="18"/>
      <c r="D45" s="18"/>
      <c r="E45" s="17"/>
      <c r="G45" s="27"/>
      <c r="H45" s="58">
        <f>SUM(H37:H42)</f>
        <v>4058190</v>
      </c>
    </row>
    <row r="48" spans="1:18" ht="15.75" thickBot="1"/>
    <row r="49" spans="1:13" ht="15.75" thickBot="1">
      <c r="A49" s="27" t="s">
        <v>25</v>
      </c>
      <c r="B49" s="28"/>
      <c r="C49" s="18"/>
      <c r="D49" s="28"/>
      <c r="E49" s="18"/>
      <c r="F49" s="18"/>
      <c r="G49" s="18"/>
      <c r="H49" s="18"/>
      <c r="I49" s="18"/>
      <c r="J49" s="18"/>
      <c r="K49" s="18"/>
      <c r="L49" s="22">
        <v>56240270</v>
      </c>
      <c r="M49" s="17"/>
    </row>
    <row r="50" spans="1:13" ht="15.75" thickBot="1">
      <c r="A50" s="16" t="s">
        <v>26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22">
        <v>4058190</v>
      </c>
      <c r="M50" s="17"/>
    </row>
    <row r="51" spans="1:13" ht="15.75" thickBot="1">
      <c r="A51" s="27" t="s">
        <v>27</v>
      </c>
      <c r="B51" s="28"/>
      <c r="C51" s="28"/>
      <c r="D51" s="28"/>
      <c r="E51" s="18"/>
      <c r="F51" s="18"/>
      <c r="G51" s="18"/>
      <c r="H51" s="18"/>
      <c r="I51" s="18"/>
      <c r="J51" s="18"/>
      <c r="K51" s="18"/>
      <c r="L51" s="22">
        <f>SUM(L49:L50)</f>
        <v>60298460</v>
      </c>
      <c r="M51" s="17"/>
    </row>
    <row r="52" spans="1:13" ht="15.75" thickBot="1">
      <c r="A52" s="16" t="s">
        <v>28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22">
        <v>3796690</v>
      </c>
      <c r="M52" s="17"/>
    </row>
    <row r="53" spans="1:13" ht="15.75" thickBot="1">
      <c r="A53" s="16" t="s">
        <v>29</v>
      </c>
      <c r="B53" s="18"/>
      <c r="C53" s="28"/>
      <c r="D53" s="18"/>
      <c r="E53" s="18"/>
      <c r="F53" s="18"/>
      <c r="G53" s="18"/>
      <c r="H53" s="18"/>
      <c r="I53" s="18"/>
      <c r="J53" s="18"/>
      <c r="K53" s="18"/>
      <c r="L53" s="22">
        <f>SUM(L51:L52)</f>
        <v>64095150</v>
      </c>
      <c r="M53" s="17"/>
    </row>
    <row r="54" spans="1:13">
      <c r="A54" s="10"/>
      <c r="B54" s="10"/>
      <c r="C54" s="21"/>
      <c r="D54" s="10"/>
      <c r="E54" s="10"/>
      <c r="F54" s="10"/>
      <c r="G54" s="10"/>
      <c r="H54" s="10"/>
      <c r="I54" s="10"/>
      <c r="J54" s="10"/>
      <c r="K54" s="10"/>
      <c r="L54" s="47"/>
      <c r="M54" s="10"/>
    </row>
    <row r="55" spans="1:13">
      <c r="A55" t="s">
        <v>40</v>
      </c>
    </row>
    <row r="58" spans="1:13">
      <c r="A58" t="s">
        <v>24</v>
      </c>
      <c r="C58" s="10"/>
      <c r="G58" s="59">
        <v>42963</v>
      </c>
    </row>
    <row r="59" spans="1:13">
      <c r="A59" t="s">
        <v>30</v>
      </c>
      <c r="G59" s="59">
        <v>42965</v>
      </c>
    </row>
    <row r="60" spans="1:13">
      <c r="A60" t="s">
        <v>31</v>
      </c>
      <c r="G60" s="59">
        <v>43100</v>
      </c>
    </row>
  </sheetData>
  <pageMargins left="0.70866141732283472" right="0.70866141732283472" top="0.78740157480314965" bottom="0.78740157480314965" header="0.31496062992125984" footer="0.31496062992125984"/>
  <pageSetup paperSize="9" orientation="landscape" copies="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2017-08-18T06:14:07Z</cp:lastPrinted>
  <dcterms:created xsi:type="dcterms:W3CDTF">2017-08-04T10:55:44Z</dcterms:created>
  <dcterms:modified xsi:type="dcterms:W3CDTF">2017-08-18T06:21:24Z</dcterms:modified>
</cp:coreProperties>
</file>