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8_{6508050C-339A-4E54-9752-6257D3FB4740}" xr6:coauthVersionLast="38" xr6:coauthVersionMax="38" xr10:uidLastSave="{00000000-0000-0000-0000-000000000000}"/>
  <workbookProtection workbookAlgorithmName="SHA-512" workbookHashValue="7jHbXHnRUaDiNCN5LRyyHIbHZRF4BxILg0qscXpeJHUvNAGDDwnw9SKq793SaWGWhetHQwzvdOq/40yeRIL7/Q==" workbookSaltValue="ioMr64MNt6wSK7TP2aUNEw==" workbookSpinCount="100000" lockStructure="1"/>
  <bookViews>
    <workbookView xWindow="0" yWindow="0" windowWidth="21570" windowHeight="7980" xr2:uid="{54C8CF53-9C80-4A93-A68C-77DC91EC31F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21" i="1"/>
  <c r="E53" i="1"/>
  <c r="E55" i="1" s="1"/>
  <c r="E28" i="1"/>
  <c r="E30" i="1" s="1"/>
</calcChain>
</file>

<file path=xl/sharedStrings.xml><?xml version="1.0" encoding="utf-8"?>
<sst xmlns="http://schemas.openxmlformats.org/spreadsheetml/2006/main" count="88" uniqueCount="72">
  <si>
    <t>Město Ronov nad Doubravou</t>
  </si>
  <si>
    <t>IČ. 00270822</t>
  </si>
  <si>
    <t>Oblast příjmů</t>
  </si>
  <si>
    <t>paragraf</t>
  </si>
  <si>
    <t>položka</t>
  </si>
  <si>
    <t xml:space="preserve">účelový </t>
  </si>
  <si>
    <t>obsah</t>
  </si>
  <si>
    <t>rozpočtové</t>
  </si>
  <si>
    <t>poznámka</t>
  </si>
  <si>
    <t>celkem za položku,</t>
  </si>
  <si>
    <t>znak</t>
  </si>
  <si>
    <t>opatření</t>
  </si>
  <si>
    <t>paragraf SR</t>
  </si>
  <si>
    <t>CELKEM</t>
  </si>
  <si>
    <t xml:space="preserve"> financování</t>
  </si>
  <si>
    <t xml:space="preserve">Celkem schválené příjmy s financováním </t>
  </si>
  <si>
    <t>Oblast výdajů</t>
  </si>
  <si>
    <t xml:space="preserve">rozpočtové </t>
  </si>
  <si>
    <t>kácení stromů, PHM</t>
  </si>
  <si>
    <t>Krátkodobé financování</t>
  </si>
  <si>
    <t>Celkem výdaje s financováním</t>
  </si>
  <si>
    <t>Sejmuto:</t>
  </si>
  <si>
    <t>ROZPOČTOVÉ OPATŘENÍ č. 6 / 2018</t>
  </si>
  <si>
    <t>Rozpočtové opatření č. 6/2018</t>
  </si>
  <si>
    <t>Celkem schválené příjmy po RO č. 6</t>
  </si>
  <si>
    <t>Celkem schválené výdaje po RO č. 6 /2018</t>
  </si>
  <si>
    <t>Schválené příjmy po RO č. 5</t>
  </si>
  <si>
    <t>Schválené výdaje po RO č. 5 /2018</t>
  </si>
  <si>
    <t>daň z hazardních her</t>
  </si>
  <si>
    <t>neinv.přij.transfery z VPS SR</t>
  </si>
  <si>
    <t>volby do zastupitelstev ÚSC</t>
  </si>
  <si>
    <t>ostat.neinv.transfery ze SR</t>
  </si>
  <si>
    <t>průtok.transfer pro MŠ</t>
  </si>
  <si>
    <t>výdaje na volby</t>
  </si>
  <si>
    <t>transfer od ÚP</t>
  </si>
  <si>
    <t>neinv.přij,transfery od obcí</t>
  </si>
  <si>
    <t>pěstební činnost</t>
  </si>
  <si>
    <t>za dřevo</t>
  </si>
  <si>
    <t>pronájem antény na ZŠ</t>
  </si>
  <si>
    <t>základní školy</t>
  </si>
  <si>
    <t>ostatní zál.sdělovac.prostředků</t>
  </si>
  <si>
    <t>za inzerát a prodej městečka</t>
  </si>
  <si>
    <t>využití volného času dětí a mládeže</t>
  </si>
  <si>
    <t>NŠ-za propagaci společnosti</t>
  </si>
  <si>
    <t>bytové hospodářství</t>
  </si>
  <si>
    <t>z prod.nemovitostí, přepl.energií</t>
  </si>
  <si>
    <t>veřejné osvětlení</t>
  </si>
  <si>
    <t>přeplatek energií</t>
  </si>
  <si>
    <t>péče o vzhled obcí a veřejnou zeleň</t>
  </si>
  <si>
    <t>za šrot</t>
  </si>
  <si>
    <t>Os.asistence,peč.služba,sam.byty</t>
  </si>
  <si>
    <t>za poskytnuté služby</t>
  </si>
  <si>
    <t>materiál,těžba dřeva,sázení</t>
  </si>
  <si>
    <t>průtok.transfer MŠ</t>
  </si>
  <si>
    <t>příspěvek na opravu chráň.objektu</t>
  </si>
  <si>
    <t>ostatní záležit.předškol.vzdělávání</t>
  </si>
  <si>
    <t>zachování a obnova kultur. památek</t>
  </si>
  <si>
    <t>fin.podpora pro mikrojesle</t>
  </si>
  <si>
    <t>náklady na BIO odpad</t>
  </si>
  <si>
    <t>využití a zneškod.komunál.odpadů</t>
  </si>
  <si>
    <t>sběr a svoz komunálního odpadu</t>
  </si>
  <si>
    <t>vodní díla v zemědělské krajině</t>
  </si>
  <si>
    <t>mateřská škola</t>
  </si>
  <si>
    <t>převod z opravy na investici</t>
  </si>
  <si>
    <t>odbahnění rybníka</t>
  </si>
  <si>
    <t>navýšení nákladů-cesta zahr.kolonie</t>
  </si>
  <si>
    <t>odvád.a čist.odp.vod,nak.s kaly</t>
  </si>
  <si>
    <t>výstavba ČOV kanalizace</t>
  </si>
  <si>
    <t>celkem:</t>
  </si>
  <si>
    <t>ostat.záležitosti poz.komunikací</t>
  </si>
  <si>
    <t>Schválené zastupitelstvem města dne: 13.11.2018</t>
  </si>
  <si>
    <t>Zveřejněno na el. ÚD dne: 19.11.2018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</si>
</sst>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43" fontId="6" fillId="0" borderId="0" xfId="0" applyNumberFormat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6" xfId="0" applyNumberForma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3" fontId="2" fillId="0" borderId="10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3" fontId="0" fillId="0" borderId="14" xfId="0" applyNumberFormat="1" applyBorder="1"/>
    <xf numFmtId="43" fontId="0" fillId="0" borderId="15" xfId="0" applyNumberFormat="1" applyBorder="1"/>
    <xf numFmtId="43" fontId="2" fillId="0" borderId="16" xfId="0" applyNumberFormat="1" applyFont="1" applyBorder="1"/>
    <xf numFmtId="43" fontId="0" fillId="0" borderId="16" xfId="0" applyNumberFormat="1" applyBorder="1"/>
    <xf numFmtId="43" fontId="0" fillId="0" borderId="17" xfId="0" applyNumberFormat="1" applyBorder="1"/>
    <xf numFmtId="0" fontId="0" fillId="0" borderId="0" xfId="0" applyBorder="1"/>
    <xf numFmtId="43" fontId="0" fillId="0" borderId="0" xfId="0" applyNumberFormat="1" applyBorder="1"/>
    <xf numFmtId="0" fontId="0" fillId="0" borderId="18" xfId="0" applyBorder="1"/>
    <xf numFmtId="43" fontId="0" fillId="0" borderId="18" xfId="0" applyNumberFormat="1" applyBorder="1"/>
    <xf numFmtId="0" fontId="0" fillId="0" borderId="19" xfId="0" applyBorder="1"/>
    <xf numFmtId="43" fontId="0" fillId="0" borderId="19" xfId="0" applyNumberFormat="1" applyBorder="1"/>
    <xf numFmtId="43" fontId="6" fillId="0" borderId="0" xfId="0" applyNumberFormat="1" applyFont="1" applyBorder="1"/>
    <xf numFmtId="43" fontId="1" fillId="0" borderId="18" xfId="0" applyNumberFormat="1" applyFont="1" applyBorder="1"/>
    <xf numFmtId="0" fontId="0" fillId="0" borderId="18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A273-9027-4A19-85BE-F191E89320B6}">
  <dimension ref="A1:H59"/>
  <sheetViews>
    <sheetView tabSelected="1" topLeftCell="A10" workbookViewId="0">
      <selection activeCell="O43" sqref="O43"/>
    </sheetView>
  </sheetViews>
  <sheetFormatPr defaultRowHeight="15" x14ac:dyDescent="0.25"/>
  <cols>
    <col min="1" max="2" width="8.7109375" customWidth="1"/>
    <col min="3" max="3" width="9.42578125" customWidth="1"/>
    <col min="4" max="4" width="34" customWidth="1"/>
    <col min="5" max="5" width="18.5703125" customWidth="1"/>
    <col min="6" max="6" width="32.85546875" customWidth="1"/>
    <col min="7" max="7" width="17.7109375" customWidth="1"/>
    <col min="8" max="8" width="23.57031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ht="15.75" x14ac:dyDescent="0.25">
      <c r="D3" s="1" t="s">
        <v>22</v>
      </c>
    </row>
    <row r="4" spans="1:8" ht="15.75" x14ac:dyDescent="0.25">
      <c r="A4" s="2" t="s">
        <v>2</v>
      </c>
      <c r="B4" s="2"/>
      <c r="H4" s="3"/>
    </row>
    <row r="5" spans="1:8" ht="15.75" thickBot="1" x14ac:dyDescent="0.3"/>
    <row r="6" spans="1:8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</row>
    <row r="7" spans="1:8" ht="15.75" thickBot="1" x14ac:dyDescent="0.3">
      <c r="A7" s="5"/>
      <c r="B7" s="5"/>
      <c r="C7" s="5" t="s">
        <v>10</v>
      </c>
      <c r="D7" s="5"/>
      <c r="E7" s="5" t="s">
        <v>11</v>
      </c>
      <c r="F7" s="5"/>
      <c r="G7" s="5" t="s">
        <v>12</v>
      </c>
    </row>
    <row r="8" spans="1:8" x14ac:dyDescent="0.25">
      <c r="A8" s="32"/>
      <c r="B8" s="32">
        <v>1381</v>
      </c>
      <c r="C8" s="32"/>
      <c r="D8" s="32" t="s">
        <v>28</v>
      </c>
      <c r="E8" s="33">
        <v>60000</v>
      </c>
      <c r="F8" s="32"/>
      <c r="G8" s="33">
        <v>130000</v>
      </c>
    </row>
    <row r="9" spans="1:8" x14ac:dyDescent="0.25">
      <c r="A9" s="30"/>
      <c r="B9" s="30">
        <v>4111</v>
      </c>
      <c r="C9" s="30">
        <v>98187</v>
      </c>
      <c r="D9" s="30" t="s">
        <v>29</v>
      </c>
      <c r="E9" s="31">
        <v>135000</v>
      </c>
      <c r="F9" s="30" t="s">
        <v>30</v>
      </c>
      <c r="G9" s="31">
        <v>203840</v>
      </c>
    </row>
    <row r="10" spans="1:8" x14ac:dyDescent="0.25">
      <c r="A10" s="30"/>
      <c r="B10" s="30">
        <v>4116</v>
      </c>
      <c r="C10" s="30">
        <v>33063</v>
      </c>
      <c r="D10" s="30" t="s">
        <v>31</v>
      </c>
      <c r="E10" s="31">
        <v>509366</v>
      </c>
      <c r="F10" s="30" t="s">
        <v>32</v>
      </c>
      <c r="G10" s="31"/>
    </row>
    <row r="11" spans="1:8" x14ac:dyDescent="0.25">
      <c r="A11" s="30"/>
      <c r="B11" s="30">
        <v>4116</v>
      </c>
      <c r="C11" s="30">
        <v>13013</v>
      </c>
      <c r="D11" s="30" t="s">
        <v>31</v>
      </c>
      <c r="E11" s="31">
        <v>30000</v>
      </c>
      <c r="F11" s="30" t="s">
        <v>34</v>
      </c>
      <c r="G11" s="31">
        <v>971756</v>
      </c>
    </row>
    <row r="12" spans="1:8" x14ac:dyDescent="0.25">
      <c r="A12" s="30"/>
      <c r="B12" s="30">
        <v>4121</v>
      </c>
      <c r="C12" s="30"/>
      <c r="D12" s="30" t="s">
        <v>35</v>
      </c>
      <c r="E12" s="31">
        <v>19000</v>
      </c>
      <c r="F12" s="30"/>
      <c r="G12" s="31">
        <v>24000</v>
      </c>
    </row>
    <row r="13" spans="1:8" x14ac:dyDescent="0.25">
      <c r="A13" s="30">
        <v>1031</v>
      </c>
      <c r="B13" s="30">
        <v>2111</v>
      </c>
      <c r="C13" s="30"/>
      <c r="D13" s="30" t="s">
        <v>36</v>
      </c>
      <c r="E13" s="31">
        <v>300000</v>
      </c>
      <c r="F13" s="30" t="s">
        <v>37</v>
      </c>
      <c r="G13" s="31">
        <v>1580000</v>
      </c>
    </row>
    <row r="14" spans="1:8" x14ac:dyDescent="0.25">
      <c r="A14" s="30">
        <v>3113</v>
      </c>
      <c r="B14" s="30">
        <v>2132</v>
      </c>
      <c r="C14" s="30"/>
      <c r="D14" s="30" t="s">
        <v>39</v>
      </c>
      <c r="E14" s="31">
        <v>900</v>
      </c>
      <c r="F14" s="30" t="s">
        <v>38</v>
      </c>
      <c r="G14" s="31">
        <v>244160</v>
      </c>
    </row>
    <row r="15" spans="1:8" x14ac:dyDescent="0.25">
      <c r="A15" s="30">
        <v>3349</v>
      </c>
      <c r="B15" s="30">
        <v>2111</v>
      </c>
      <c r="C15" s="30"/>
      <c r="D15" s="30" t="s">
        <v>40</v>
      </c>
      <c r="E15" s="31">
        <v>2500</v>
      </c>
      <c r="F15" s="30" t="s">
        <v>41</v>
      </c>
      <c r="G15" s="31">
        <v>5500</v>
      </c>
    </row>
    <row r="16" spans="1:8" x14ac:dyDescent="0.25">
      <c r="A16" s="30">
        <v>3421</v>
      </c>
      <c r="B16" s="30">
        <v>2111</v>
      </c>
      <c r="C16" s="30"/>
      <c r="D16" s="30" t="s">
        <v>42</v>
      </c>
      <c r="E16" s="31">
        <v>5000</v>
      </c>
      <c r="F16" s="30" t="s">
        <v>43</v>
      </c>
      <c r="G16" s="31">
        <v>45000</v>
      </c>
    </row>
    <row r="17" spans="1:7" x14ac:dyDescent="0.25">
      <c r="A17" s="30">
        <v>3612</v>
      </c>
      <c r="B17" s="30"/>
      <c r="C17" s="30"/>
      <c r="D17" s="30" t="s">
        <v>44</v>
      </c>
      <c r="E17" s="31">
        <v>1100000</v>
      </c>
      <c r="F17" s="30" t="s">
        <v>45</v>
      </c>
      <c r="G17" s="31">
        <v>3958000</v>
      </c>
    </row>
    <row r="18" spans="1:7" x14ac:dyDescent="0.25">
      <c r="A18" s="30">
        <v>3631</v>
      </c>
      <c r="B18" s="30">
        <v>2324</v>
      </c>
      <c r="C18" s="30"/>
      <c r="D18" s="30" t="s">
        <v>46</v>
      </c>
      <c r="E18" s="31">
        <v>70000</v>
      </c>
      <c r="F18" s="30" t="s">
        <v>47</v>
      </c>
      <c r="G18" s="31">
        <v>70000</v>
      </c>
    </row>
    <row r="19" spans="1:7" x14ac:dyDescent="0.25">
      <c r="A19" s="30">
        <v>3745</v>
      </c>
      <c r="B19" s="30">
        <v>2310</v>
      </c>
      <c r="C19" s="30"/>
      <c r="D19" s="30" t="s">
        <v>48</v>
      </c>
      <c r="E19" s="31">
        <v>13500</v>
      </c>
      <c r="F19" s="30" t="s">
        <v>49</v>
      </c>
      <c r="G19" s="31">
        <v>20160</v>
      </c>
    </row>
    <row r="20" spans="1:7" x14ac:dyDescent="0.25">
      <c r="A20" s="30">
        <v>4351</v>
      </c>
      <c r="B20" s="30">
        <v>2111</v>
      </c>
      <c r="C20" s="30"/>
      <c r="D20" s="30" t="s">
        <v>50</v>
      </c>
      <c r="E20" s="31">
        <v>20000</v>
      </c>
      <c r="F20" s="30" t="s">
        <v>51</v>
      </c>
      <c r="G20" s="31">
        <v>185200</v>
      </c>
    </row>
    <row r="21" spans="1:7" ht="17.25" x14ac:dyDescent="0.4">
      <c r="A21" s="28" t="s">
        <v>68</v>
      </c>
      <c r="B21" s="28"/>
      <c r="C21" s="28"/>
      <c r="D21" s="28"/>
      <c r="E21" s="34">
        <f>SUM(E8:E20)</f>
        <v>2265266</v>
      </c>
      <c r="F21" s="28"/>
      <c r="G21" s="29"/>
    </row>
    <row r="22" spans="1:7" ht="15" customHeight="1" x14ac:dyDescent="0.25">
      <c r="A22" s="28"/>
      <c r="B22" s="28"/>
      <c r="C22" s="28"/>
      <c r="D22" s="28"/>
      <c r="E22" s="29"/>
      <c r="F22" s="28"/>
      <c r="G22" s="29"/>
    </row>
    <row r="23" spans="1:7" x14ac:dyDescent="0.25">
      <c r="A23" s="28"/>
      <c r="B23" s="28"/>
      <c r="C23" s="28"/>
      <c r="D23" s="28"/>
      <c r="E23" s="29"/>
      <c r="F23" s="28"/>
      <c r="G23" s="29"/>
    </row>
    <row r="24" spans="1:7" ht="17.25" x14ac:dyDescent="0.4">
      <c r="A24" s="6" t="s">
        <v>13</v>
      </c>
      <c r="E24" s="7"/>
    </row>
    <row r="25" spans="1:7" ht="15.75" thickBot="1" x14ac:dyDescent="0.3"/>
    <row r="26" spans="1:7" x14ac:dyDescent="0.25">
      <c r="A26" s="8" t="s">
        <v>26</v>
      </c>
      <c r="B26" s="9"/>
      <c r="C26" s="9"/>
      <c r="D26" s="10"/>
      <c r="E26" s="11">
        <v>41136140</v>
      </c>
    </row>
    <row r="27" spans="1:7" x14ac:dyDescent="0.25">
      <c r="A27" s="12" t="s">
        <v>23</v>
      </c>
      <c r="B27" s="13"/>
      <c r="C27" s="13"/>
      <c r="D27" s="14"/>
      <c r="E27" s="15">
        <v>2265266</v>
      </c>
    </row>
    <row r="28" spans="1:7" x14ac:dyDescent="0.25">
      <c r="A28" s="12" t="s">
        <v>24</v>
      </c>
      <c r="B28" s="13"/>
      <c r="C28" s="13"/>
      <c r="D28" s="14"/>
      <c r="E28" s="15">
        <f>SUM(E26:E27)</f>
        <v>43401406</v>
      </c>
    </row>
    <row r="29" spans="1:7" x14ac:dyDescent="0.25">
      <c r="A29" s="16" t="s">
        <v>14</v>
      </c>
      <c r="B29" s="17"/>
      <c r="C29" s="17"/>
      <c r="D29" s="18"/>
      <c r="E29" s="19">
        <v>14086390</v>
      </c>
    </row>
    <row r="30" spans="1:7" ht="15.75" thickBot="1" x14ac:dyDescent="0.3">
      <c r="A30" s="20" t="s">
        <v>15</v>
      </c>
      <c r="B30" s="21"/>
      <c r="C30" s="21"/>
      <c r="D30" s="22"/>
      <c r="E30" s="23">
        <f>SUM(E28:E29)</f>
        <v>57487796</v>
      </c>
    </row>
    <row r="33" spans="1:7" x14ac:dyDescent="0.25">
      <c r="A33" s="2" t="s">
        <v>16</v>
      </c>
      <c r="B33" s="2"/>
    </row>
    <row r="34" spans="1:7" ht="15.75" thickBot="1" x14ac:dyDescent="0.3"/>
    <row r="35" spans="1:7" x14ac:dyDescent="0.25">
      <c r="A35" s="4" t="s">
        <v>3</v>
      </c>
      <c r="B35" s="4" t="s">
        <v>4</v>
      </c>
      <c r="C35" s="4" t="s">
        <v>5</v>
      </c>
      <c r="D35" s="4" t="s">
        <v>6</v>
      </c>
      <c r="E35" s="4" t="s">
        <v>17</v>
      </c>
      <c r="F35" s="4" t="s">
        <v>8</v>
      </c>
      <c r="G35" s="4" t="s">
        <v>9</v>
      </c>
    </row>
    <row r="36" spans="1:7" ht="15.75" thickBot="1" x14ac:dyDescent="0.3">
      <c r="A36" s="5"/>
      <c r="B36" s="5"/>
      <c r="C36" s="5" t="s">
        <v>10</v>
      </c>
      <c r="D36" s="5"/>
      <c r="E36" s="5" t="s">
        <v>11</v>
      </c>
      <c r="F36" s="5"/>
      <c r="G36" s="5" t="s">
        <v>12</v>
      </c>
    </row>
    <row r="37" spans="1:7" x14ac:dyDescent="0.25">
      <c r="A37" s="32">
        <v>1031</v>
      </c>
      <c r="B37" s="32"/>
      <c r="C37" s="32"/>
      <c r="D37" s="32" t="s">
        <v>36</v>
      </c>
      <c r="E37" s="33">
        <v>610000</v>
      </c>
      <c r="F37" s="32" t="s">
        <v>52</v>
      </c>
      <c r="G37" s="33">
        <v>2260000</v>
      </c>
    </row>
    <row r="38" spans="1:7" x14ac:dyDescent="0.25">
      <c r="A38" s="30">
        <v>2219</v>
      </c>
      <c r="B38" s="30">
        <v>5171</v>
      </c>
      <c r="C38" s="30"/>
      <c r="D38" s="30" t="s">
        <v>69</v>
      </c>
      <c r="E38" s="31">
        <v>80000</v>
      </c>
      <c r="F38" s="30" t="s">
        <v>65</v>
      </c>
      <c r="G38" s="31">
        <v>1700000</v>
      </c>
    </row>
    <row r="39" spans="1:7" x14ac:dyDescent="0.25">
      <c r="A39" s="30">
        <v>2321</v>
      </c>
      <c r="B39" s="30">
        <v>6121</v>
      </c>
      <c r="C39" s="30"/>
      <c r="D39" s="30" t="s">
        <v>66</v>
      </c>
      <c r="E39" s="31">
        <v>1000000</v>
      </c>
      <c r="F39" s="30" t="s">
        <v>67</v>
      </c>
      <c r="G39" s="31">
        <v>4170000</v>
      </c>
    </row>
    <row r="40" spans="1:7" x14ac:dyDescent="0.25">
      <c r="A40" s="30">
        <v>2341</v>
      </c>
      <c r="B40" s="30">
        <v>5171</v>
      </c>
      <c r="C40" s="30"/>
      <c r="D40" s="30" t="s">
        <v>61</v>
      </c>
      <c r="E40" s="35">
        <v>-400000</v>
      </c>
      <c r="F40" s="30" t="s">
        <v>63</v>
      </c>
      <c r="G40" s="31"/>
    </row>
    <row r="41" spans="1:7" x14ac:dyDescent="0.25">
      <c r="A41" s="30">
        <v>2341</v>
      </c>
      <c r="B41" s="30">
        <v>6121</v>
      </c>
      <c r="C41" s="30"/>
      <c r="D41" s="30" t="s">
        <v>61</v>
      </c>
      <c r="E41" s="35">
        <v>400000</v>
      </c>
      <c r="F41" s="30" t="s">
        <v>64</v>
      </c>
      <c r="G41" s="31">
        <v>500000</v>
      </c>
    </row>
    <row r="42" spans="1:7" x14ac:dyDescent="0.25">
      <c r="A42" s="30">
        <v>3111</v>
      </c>
      <c r="B42" s="30">
        <v>5336</v>
      </c>
      <c r="C42" s="30">
        <v>33063</v>
      </c>
      <c r="D42" s="30" t="s">
        <v>62</v>
      </c>
      <c r="E42" s="31">
        <v>509366</v>
      </c>
      <c r="F42" s="30" t="s">
        <v>53</v>
      </c>
      <c r="G42" s="31">
        <v>509366</v>
      </c>
    </row>
    <row r="43" spans="1:7" x14ac:dyDescent="0.25">
      <c r="A43" s="30">
        <v>3115</v>
      </c>
      <c r="B43" s="30">
        <v>5179</v>
      </c>
      <c r="C43" s="30"/>
      <c r="D43" s="30" t="s">
        <v>55</v>
      </c>
      <c r="E43" s="31">
        <v>30000</v>
      </c>
      <c r="F43" s="30" t="s">
        <v>57</v>
      </c>
      <c r="G43" s="31"/>
    </row>
    <row r="44" spans="1:7" x14ac:dyDescent="0.25">
      <c r="A44" s="30">
        <v>3322</v>
      </c>
      <c r="B44" s="30">
        <v>5493</v>
      </c>
      <c r="C44" s="30"/>
      <c r="D44" s="30" t="s">
        <v>56</v>
      </c>
      <c r="E44" s="31">
        <v>20000</v>
      </c>
      <c r="F44" s="30" t="s">
        <v>54</v>
      </c>
      <c r="G44" s="31">
        <v>26000</v>
      </c>
    </row>
    <row r="45" spans="1:7" x14ac:dyDescent="0.25">
      <c r="A45" s="30">
        <v>3722</v>
      </c>
      <c r="B45" s="30"/>
      <c r="C45" s="30"/>
      <c r="D45" s="30" t="s">
        <v>60</v>
      </c>
      <c r="E45" s="31">
        <v>460000</v>
      </c>
      <c r="F45" s="30"/>
      <c r="G45" s="31">
        <v>5110400</v>
      </c>
    </row>
    <row r="46" spans="1:7" x14ac:dyDescent="0.25">
      <c r="A46" s="30">
        <v>3725</v>
      </c>
      <c r="B46" s="30"/>
      <c r="C46" s="30"/>
      <c r="D46" s="30" t="s">
        <v>59</v>
      </c>
      <c r="E46" s="31">
        <v>17000</v>
      </c>
      <c r="F46" s="30" t="s">
        <v>58</v>
      </c>
      <c r="G46" s="31">
        <v>72000</v>
      </c>
    </row>
    <row r="47" spans="1:7" x14ac:dyDescent="0.25">
      <c r="A47" s="30">
        <v>3745</v>
      </c>
      <c r="B47" s="30"/>
      <c r="C47" s="30"/>
      <c r="D47" s="30" t="s">
        <v>48</v>
      </c>
      <c r="E47" s="31">
        <v>200000</v>
      </c>
      <c r="F47" s="36" t="s">
        <v>18</v>
      </c>
      <c r="G47" s="31">
        <v>3230000</v>
      </c>
    </row>
    <row r="48" spans="1:7" x14ac:dyDescent="0.25">
      <c r="A48" s="30">
        <v>6115</v>
      </c>
      <c r="B48" s="30"/>
      <c r="C48" s="30">
        <v>98187</v>
      </c>
      <c r="D48" s="30" t="s">
        <v>30</v>
      </c>
      <c r="E48" s="31">
        <v>135000</v>
      </c>
      <c r="F48" s="36" t="s">
        <v>33</v>
      </c>
      <c r="G48" s="31">
        <v>135000</v>
      </c>
    </row>
    <row r="49" spans="1:5" ht="17.25" x14ac:dyDescent="0.4">
      <c r="A49" s="6" t="s">
        <v>13</v>
      </c>
      <c r="E49" s="7">
        <f>SUM(E37:E48)</f>
        <v>3061366</v>
      </c>
    </row>
    <row r="50" spans="1:5" ht="15.75" thickBot="1" x14ac:dyDescent="0.3"/>
    <row r="51" spans="1:5" x14ac:dyDescent="0.25">
      <c r="A51" s="8" t="s">
        <v>27</v>
      </c>
      <c r="B51" s="9"/>
      <c r="C51" s="9"/>
      <c r="D51" s="9"/>
      <c r="E51" s="24">
        <v>53856670</v>
      </c>
    </row>
    <row r="52" spans="1:5" x14ac:dyDescent="0.25">
      <c r="A52" s="12" t="s">
        <v>23</v>
      </c>
      <c r="B52" s="13"/>
      <c r="C52" s="13"/>
      <c r="D52" s="13"/>
      <c r="E52" s="25">
        <v>3061366</v>
      </c>
    </row>
    <row r="53" spans="1:5" x14ac:dyDescent="0.25">
      <c r="A53" s="12" t="s">
        <v>25</v>
      </c>
      <c r="B53" s="13"/>
      <c r="C53" s="13"/>
      <c r="D53" s="13"/>
      <c r="E53" s="25">
        <f>SUM(E51:E52)</f>
        <v>56918036</v>
      </c>
    </row>
    <row r="54" spans="1:5" x14ac:dyDescent="0.25">
      <c r="A54" s="16" t="s">
        <v>19</v>
      </c>
      <c r="B54" s="17"/>
      <c r="C54" s="17"/>
      <c r="D54" s="17"/>
      <c r="E54" s="26">
        <v>569760</v>
      </c>
    </row>
    <row r="55" spans="1:5" ht="15.75" thickBot="1" x14ac:dyDescent="0.3">
      <c r="A55" s="20" t="s">
        <v>20</v>
      </c>
      <c r="B55" s="21"/>
      <c r="C55" s="21"/>
      <c r="D55" s="21"/>
      <c r="E55" s="27">
        <f>SUM(E53:E54)</f>
        <v>57487796</v>
      </c>
    </row>
    <row r="57" spans="1:5" x14ac:dyDescent="0.25">
      <c r="A57" t="s">
        <v>70</v>
      </c>
    </row>
    <row r="58" spans="1:5" x14ac:dyDescent="0.25">
      <c r="A58" t="s">
        <v>71</v>
      </c>
    </row>
    <row r="59" spans="1:5" x14ac:dyDescent="0.25">
      <c r="A59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dcterms:created xsi:type="dcterms:W3CDTF">2018-11-06T10:06:30Z</dcterms:created>
  <dcterms:modified xsi:type="dcterms:W3CDTF">2018-11-16T07:32:17Z</dcterms:modified>
</cp:coreProperties>
</file>